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Sologne InterCE  2019-2025\Activités InterCe\Activités 2026\Vini Pro\"/>
    </mc:Choice>
  </mc:AlternateContent>
  <xr:revisionPtr revIDLastSave="0" documentId="8_{E873BF0F-4B8D-4CA4-9C79-2169D9FCA1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DC S1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7" i="1" l="1"/>
  <c r="G188" i="1"/>
  <c r="G9" i="1" l="1"/>
  <c r="I9" i="1" s="1"/>
  <c r="G203" i="1"/>
  <c r="I203" i="1" s="1"/>
  <c r="P66" i="1" l="1"/>
  <c r="R66" i="1" s="1"/>
  <c r="G202" i="1" l="1"/>
  <c r="G201" i="1"/>
  <c r="G200" i="1"/>
  <c r="G199" i="1"/>
  <c r="G198" i="1"/>
  <c r="G197" i="1"/>
  <c r="G196" i="1"/>
  <c r="G195" i="1"/>
  <c r="G194" i="1"/>
  <c r="G193" i="1"/>
  <c r="G192" i="1"/>
  <c r="G191" i="1"/>
  <c r="G145" i="1"/>
  <c r="I145" i="1" s="1"/>
  <c r="P124" i="1"/>
  <c r="R124" i="1" s="1"/>
  <c r="P98" i="1"/>
  <c r="R98" i="1" s="1"/>
  <c r="G81" i="1" l="1"/>
  <c r="I81" i="1" s="1"/>
  <c r="G80" i="1"/>
  <c r="I80" i="1" s="1"/>
  <c r="G79" i="1"/>
  <c r="I79" i="1" s="1"/>
  <c r="G78" i="1"/>
  <c r="I78" i="1" s="1"/>
  <c r="P47" i="1" l="1"/>
  <c r="R47" i="1" s="1"/>
  <c r="P40" i="1"/>
  <c r="R40" i="1" s="1"/>
  <c r="G33" i="1"/>
  <c r="I33" i="1" s="1"/>
  <c r="G32" i="1"/>
  <c r="I32" i="1" s="1"/>
  <c r="G29" i="1"/>
  <c r="I29" i="1" s="1"/>
  <c r="G28" i="1"/>
  <c r="I28" i="1" s="1"/>
  <c r="G111" i="1"/>
  <c r="I111" i="1" s="1"/>
  <c r="G112" i="1"/>
  <c r="I112" i="1" s="1"/>
  <c r="G113" i="1"/>
  <c r="I113" i="1" s="1"/>
  <c r="G114" i="1"/>
  <c r="I114" i="1" s="1"/>
  <c r="G115" i="1"/>
  <c r="I115" i="1" s="1"/>
  <c r="G146" i="1"/>
  <c r="I146" i="1" s="1"/>
  <c r="G147" i="1"/>
  <c r="I147" i="1" s="1"/>
  <c r="G148" i="1"/>
  <c r="I148" i="1" s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I158" i="1" s="1"/>
  <c r="G159" i="1"/>
  <c r="I159" i="1" s="1"/>
  <c r="G160" i="1"/>
  <c r="I160" i="1" s="1"/>
  <c r="G161" i="1"/>
  <c r="I161" i="1" s="1"/>
  <c r="G162" i="1"/>
  <c r="I162" i="1" s="1"/>
  <c r="G163" i="1"/>
  <c r="I163" i="1" s="1"/>
  <c r="G164" i="1"/>
  <c r="I164" i="1" s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77" i="1"/>
  <c r="I177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I187" i="1"/>
  <c r="I188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G11" i="1"/>
  <c r="I11" i="1" s="1"/>
  <c r="G10" i="1"/>
  <c r="I10" i="1" s="1"/>
  <c r="G13" i="1"/>
  <c r="P137" i="1" l="1"/>
  <c r="R137" i="1" s="1"/>
  <c r="P136" i="1"/>
  <c r="R136" i="1" s="1"/>
  <c r="P135" i="1"/>
  <c r="R135" i="1" s="1"/>
  <c r="P104" i="1"/>
  <c r="R104" i="1" s="1"/>
  <c r="P103" i="1"/>
  <c r="R103" i="1" s="1"/>
  <c r="P102" i="1"/>
  <c r="R102" i="1" s="1"/>
  <c r="P101" i="1"/>
  <c r="R101" i="1" s="1"/>
  <c r="P91" i="1"/>
  <c r="R91" i="1" s="1"/>
  <c r="P90" i="1"/>
  <c r="R90" i="1" s="1"/>
  <c r="G137" i="1"/>
  <c r="I137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P80" i="1"/>
  <c r="R80" i="1" s="1"/>
  <c r="P79" i="1"/>
  <c r="R79" i="1" s="1"/>
  <c r="P78" i="1"/>
  <c r="R78" i="1" s="1"/>
  <c r="P77" i="1"/>
  <c r="R77" i="1" s="1"/>
  <c r="P76" i="1"/>
  <c r="R76" i="1" s="1"/>
  <c r="P75" i="1"/>
  <c r="R75" i="1" s="1"/>
  <c r="P74" i="1"/>
  <c r="R74" i="1" s="1"/>
  <c r="P73" i="1"/>
  <c r="R73" i="1" s="1"/>
  <c r="P72" i="1"/>
  <c r="R72" i="1" s="1"/>
  <c r="P71" i="1"/>
  <c r="R71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129" i="1" l="1"/>
  <c r="I129" i="1" s="1"/>
  <c r="G128" i="1"/>
  <c r="G63" i="1" l="1"/>
  <c r="I63" i="1" s="1"/>
  <c r="G118" i="1" l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25" i="1"/>
  <c r="I125" i="1" s="1"/>
  <c r="G126" i="1"/>
  <c r="I126" i="1" s="1"/>
  <c r="G127" i="1"/>
  <c r="I127" i="1" s="1"/>
  <c r="I128" i="1"/>
  <c r="G130" i="1"/>
  <c r="I130" i="1" s="1"/>
  <c r="G131" i="1"/>
  <c r="I131" i="1" s="1"/>
  <c r="P112" i="1"/>
  <c r="R112" i="1" s="1"/>
  <c r="P111" i="1"/>
  <c r="R111" i="1" s="1"/>
  <c r="P110" i="1"/>
  <c r="R110" i="1" s="1"/>
  <c r="P109" i="1"/>
  <c r="R109" i="1" s="1"/>
  <c r="P108" i="1"/>
  <c r="R108" i="1" s="1"/>
  <c r="P107" i="1"/>
  <c r="R107" i="1" s="1"/>
  <c r="P46" i="1"/>
  <c r="R46" i="1" s="1"/>
  <c r="P45" i="1"/>
  <c r="R45" i="1" s="1"/>
  <c r="P44" i="1"/>
  <c r="R44" i="1" s="1"/>
  <c r="P39" i="1" l="1"/>
  <c r="R39" i="1" s="1"/>
  <c r="P38" i="1"/>
  <c r="R38" i="1" s="1"/>
  <c r="P13" i="1"/>
  <c r="R13" i="1" s="1"/>
  <c r="P12" i="1"/>
  <c r="R12" i="1" s="1"/>
  <c r="P14" i="1"/>
  <c r="R14" i="1" s="1"/>
  <c r="G62" i="1"/>
  <c r="I62" i="1" s="1"/>
  <c r="G44" i="1"/>
  <c r="I44" i="1" s="1"/>
  <c r="G43" i="1"/>
  <c r="I43" i="1" s="1"/>
  <c r="G132" i="1" l="1"/>
  <c r="I132" i="1" s="1"/>
  <c r="P97" i="1" l="1"/>
  <c r="R97" i="1" s="1"/>
  <c r="P115" i="1"/>
  <c r="R115" i="1" s="1"/>
  <c r="P116" i="1"/>
  <c r="R116" i="1" s="1"/>
  <c r="P117" i="1"/>
  <c r="R117" i="1" s="1"/>
  <c r="G107" i="1"/>
  <c r="I107" i="1" s="1"/>
  <c r="G108" i="1"/>
  <c r="I108" i="1" s="1"/>
  <c r="P37" i="1" l="1"/>
  <c r="R3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42" i="1" l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P19" i="1" l="1"/>
  <c r="P127" i="1" l="1"/>
  <c r="R127" i="1" s="1"/>
  <c r="P96" i="1"/>
  <c r="P95" i="1"/>
  <c r="P94" i="1"/>
  <c r="P85" i="1"/>
  <c r="P86" i="1"/>
  <c r="P87" i="1"/>
  <c r="P88" i="1"/>
  <c r="P89" i="1"/>
  <c r="P84" i="1"/>
  <c r="P83" i="1"/>
  <c r="P118" i="1"/>
  <c r="P119" i="1"/>
  <c r="P120" i="1"/>
  <c r="P121" i="1"/>
  <c r="P122" i="1"/>
  <c r="P123" i="1"/>
  <c r="G136" i="1"/>
  <c r="I136" i="1" s="1"/>
  <c r="G135" i="1"/>
  <c r="I135" i="1" s="1"/>
  <c r="G134" i="1"/>
  <c r="I134" i="1" s="1"/>
  <c r="G133" i="1"/>
  <c r="I133" i="1" s="1"/>
  <c r="P129" i="1" l="1"/>
  <c r="P130" i="1"/>
  <c r="P131" i="1"/>
  <c r="P132" i="1"/>
  <c r="R132" i="1" s="1"/>
  <c r="P133" i="1"/>
  <c r="R133" i="1" s="1"/>
  <c r="P134" i="1"/>
  <c r="R134" i="1" s="1"/>
  <c r="P128" i="1"/>
  <c r="P59" i="1"/>
  <c r="P60" i="1"/>
  <c r="P61" i="1"/>
  <c r="P62" i="1"/>
  <c r="P63" i="1"/>
  <c r="P64" i="1"/>
  <c r="P65" i="1"/>
  <c r="P67" i="1"/>
  <c r="G70" i="1"/>
  <c r="G71" i="1"/>
  <c r="P57" i="1"/>
  <c r="P58" i="1"/>
  <c r="P52" i="1"/>
  <c r="P53" i="1"/>
  <c r="P51" i="1"/>
  <c r="P36" i="1"/>
  <c r="R36" i="1" s="1"/>
  <c r="P20" i="1" l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18" i="1"/>
  <c r="G68" i="1"/>
  <c r="P8" i="1"/>
  <c r="P9" i="1"/>
  <c r="P10" i="1"/>
  <c r="P11" i="1"/>
  <c r="G66" i="1"/>
  <c r="G67" i="1"/>
  <c r="G60" i="1"/>
  <c r="G58" i="1"/>
  <c r="G56" i="1"/>
  <c r="G54" i="1"/>
  <c r="G55" i="1" l="1"/>
  <c r="G57" i="1"/>
  <c r="G59" i="1"/>
  <c r="G61" i="1"/>
  <c r="G53" i="1"/>
  <c r="G35" i="1"/>
  <c r="I35" i="1" s="1"/>
  <c r="G36" i="1"/>
  <c r="I36" i="1" s="1"/>
  <c r="R51" i="1" l="1"/>
  <c r="R52" i="1"/>
  <c r="R53" i="1"/>
  <c r="R131" i="1" l="1"/>
  <c r="R123" i="1"/>
  <c r="R122" i="1"/>
  <c r="R121" i="1"/>
  <c r="R120" i="1"/>
  <c r="R119" i="1"/>
  <c r="R118" i="1"/>
  <c r="R96" i="1" l="1"/>
  <c r="R95" i="1"/>
  <c r="R35" i="1"/>
  <c r="R34" i="1"/>
  <c r="R33" i="1"/>
  <c r="R32" i="1"/>
  <c r="R31" i="1"/>
  <c r="R130" i="1"/>
  <c r="R129" i="1"/>
  <c r="R128" i="1"/>
  <c r="I71" i="1"/>
  <c r="I70" i="1"/>
  <c r="R67" i="1"/>
  <c r="R65" i="1"/>
  <c r="R61" i="1"/>
  <c r="R62" i="1"/>
  <c r="R63" i="1"/>
  <c r="R64" i="1"/>
  <c r="R58" i="1"/>
  <c r="R59" i="1"/>
  <c r="R60" i="1"/>
  <c r="R89" i="1"/>
  <c r="R10" i="1"/>
  <c r="R9" i="1"/>
  <c r="R8" i="1"/>
  <c r="I68" i="1"/>
  <c r="I67" i="1"/>
  <c r="I66" i="1"/>
  <c r="I61" i="1"/>
  <c r="I60" i="1"/>
  <c r="I58" i="1"/>
  <c r="I57" i="1"/>
  <c r="I56" i="1"/>
  <c r="I55" i="1"/>
  <c r="I54" i="1"/>
  <c r="I53" i="1"/>
  <c r="G46" i="1"/>
  <c r="G19" i="1" l="1"/>
  <c r="G34" i="1" l="1"/>
  <c r="I34" i="1" s="1"/>
  <c r="G31" i="1"/>
  <c r="I31" i="1" s="1"/>
  <c r="G30" i="1"/>
  <c r="I30" i="1" s="1"/>
  <c r="I46" i="1"/>
  <c r="G47" i="1"/>
  <c r="I47" i="1" s="1"/>
  <c r="G48" i="1"/>
  <c r="I48" i="1" s="1"/>
  <c r="G49" i="1"/>
  <c r="I49" i="1" s="1"/>
  <c r="R30" i="1" l="1"/>
  <c r="R18" i="1" l="1"/>
  <c r="R19" i="1"/>
  <c r="R20" i="1"/>
  <c r="R21" i="1"/>
  <c r="R22" i="1"/>
  <c r="R23" i="1"/>
  <c r="R24" i="1"/>
  <c r="R25" i="1"/>
  <c r="R26" i="1"/>
  <c r="R27" i="1"/>
  <c r="R28" i="1"/>
  <c r="R29" i="1"/>
  <c r="R11" i="1"/>
  <c r="I59" i="1"/>
  <c r="R94" i="1" l="1"/>
  <c r="R57" i="1" l="1"/>
  <c r="R84" i="1" l="1"/>
  <c r="R85" i="1"/>
  <c r="R86" i="1"/>
  <c r="R87" i="1"/>
  <c r="R88" i="1"/>
  <c r="R83" i="1"/>
  <c r="G14" i="1" l="1"/>
  <c r="I14" i="1" s="1"/>
  <c r="G15" i="1"/>
  <c r="I15" i="1" s="1"/>
  <c r="G16" i="1"/>
  <c r="I16" i="1" s="1"/>
  <c r="G17" i="1"/>
  <c r="I17" i="1" s="1"/>
  <c r="G18" i="1"/>
  <c r="I18" i="1" s="1"/>
  <c r="I19" i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I13" i="1"/>
  <c r="I206" i="1" l="1"/>
</calcChain>
</file>

<file path=xl/sharedStrings.xml><?xml version="1.0" encoding="utf-8"?>
<sst xmlns="http://schemas.openxmlformats.org/spreadsheetml/2006/main" count="568" uniqueCount="316">
  <si>
    <t>N°</t>
  </si>
  <si>
    <t>Entreprise :</t>
  </si>
  <si>
    <t>Nom, Prénom :</t>
  </si>
  <si>
    <t>Email :</t>
  </si>
  <si>
    <t>Téléphone :</t>
  </si>
  <si>
    <t>Désignation / Appellation</t>
  </si>
  <si>
    <t>CL</t>
  </si>
  <si>
    <t>Prix btl TTC</t>
  </si>
  <si>
    <t>Unité/lot</t>
  </si>
  <si>
    <t>Prix TTC du lot</t>
  </si>
  <si>
    <t>Nbr de lots</t>
  </si>
  <si>
    <t>Prix total TTC</t>
  </si>
  <si>
    <t>75cl</t>
  </si>
  <si>
    <t xml:space="preserve">                                                             COMMANDES GROUPÉES VINS </t>
  </si>
  <si>
    <t>MOELLEUX</t>
  </si>
  <si>
    <t>ALSACE</t>
  </si>
  <si>
    <t>BORDEAUX</t>
  </si>
  <si>
    <t>SPIRITUEUX</t>
  </si>
  <si>
    <t>70cl</t>
  </si>
  <si>
    <t>COFFRETS</t>
  </si>
  <si>
    <t>ACCESSOIRES</t>
  </si>
  <si>
    <t xml:space="preserve">TOTAL TTC      </t>
  </si>
  <si>
    <t xml:space="preserve"> BEAUJOLAIS </t>
  </si>
  <si>
    <t xml:space="preserve">                                                                                            BON DE COMMANDE INDIVIDUEL </t>
  </si>
  <si>
    <t>BULLES</t>
  </si>
  <si>
    <t>ROSES</t>
  </si>
  <si>
    <t>OFFRES 1=2</t>
  </si>
  <si>
    <t>OFFRES DECOUVERTES 1+1</t>
  </si>
  <si>
    <t>VALLEE DE LA LOIRE</t>
  </si>
  <si>
    <t>VINS DU MONDE</t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</si>
  <si>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</si>
  <si>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 xml:space="preserve">Chardonnay </t>
    </r>
    <r>
      <rPr>
        <sz val="12"/>
        <color theme="0" tint="-0.499984740745262"/>
        <rFont val="Calibri"/>
        <family val="2"/>
        <scheme val="minor"/>
      </rPr>
      <t>Maurice Gentilhomme VDF</t>
    </r>
  </si>
  <si>
    <t>33cl</t>
  </si>
  <si>
    <t>50cl</t>
  </si>
  <si>
    <t>Bouchon à pompe pour vins tranquilles</t>
  </si>
  <si>
    <t>Rafraîchisseur et verseur à vin</t>
  </si>
  <si>
    <t>Seau à champagne givré</t>
  </si>
  <si>
    <t>Décanteur et aérateur à vin</t>
  </si>
  <si>
    <t>Bouchon à pompe spécial Champagne et crémant avec dateur</t>
  </si>
  <si>
    <t>Grande vasque SO Ice à champagne</t>
  </si>
  <si>
    <t>Aérateur et verseur à vin</t>
  </si>
  <si>
    <t>Stop gouttes</t>
  </si>
  <si>
    <t>Dessous de verres Vinyle Rétro</t>
  </si>
  <si>
    <t>Limonadier sommelier</t>
  </si>
  <si>
    <t>Rafraîchisseur bouteille</t>
  </si>
  <si>
    <t xml:space="preserve">BIERES </t>
  </si>
  <si>
    <t>LANGUEDOC &amp; VDF</t>
  </si>
  <si>
    <r>
      <t xml:space="preserve">Crémant de Bourgogne </t>
    </r>
    <r>
      <rPr>
        <sz val="12"/>
        <color theme="0" tint="-0.499984740745262"/>
        <rFont val="Calibri"/>
        <family val="2"/>
        <scheme val="minor"/>
      </rPr>
      <t>François Martenot AOP</t>
    </r>
  </si>
  <si>
    <r>
      <t xml:space="preserve">Champagne Blanc de Blancs </t>
    </r>
    <r>
      <rPr>
        <sz val="12"/>
        <color theme="0" tint="-0.499984740745262"/>
        <rFont val="Calibri"/>
        <family val="2"/>
        <scheme val="minor"/>
      </rPr>
      <t>Maison Vessier AOP</t>
    </r>
  </si>
  <si>
    <t>JURA</t>
  </si>
  <si>
    <r>
      <t xml:space="preserve">Côtes de Gascogne Sec </t>
    </r>
    <r>
      <rPr>
        <sz val="12"/>
        <color theme="0" tint="-0.499984740745262"/>
        <rFont val="Calibri"/>
        <family val="2"/>
        <scheme val="minor"/>
      </rPr>
      <t>La Fleur d'Occitan IGP</t>
    </r>
  </si>
  <si>
    <r>
      <t xml:space="preserve">Bergerac </t>
    </r>
    <r>
      <rPr>
        <sz val="12"/>
        <color theme="0" tint="-0.499984740745262"/>
        <rFont val="Calibri"/>
        <family val="2"/>
        <scheme val="minor"/>
      </rPr>
      <t>La Fleur d'Occitan AOP</t>
    </r>
  </si>
  <si>
    <r>
      <t xml:space="preserve">Cahors Malbec </t>
    </r>
    <r>
      <rPr>
        <sz val="12"/>
        <color theme="0" tint="-0.499984740745262"/>
        <rFont val="Calibri"/>
        <family val="2"/>
        <scheme val="minor"/>
      </rPr>
      <t>La Fleur d'Occitan AOP</t>
    </r>
  </si>
  <si>
    <t>62cl</t>
  </si>
  <si>
    <r>
      <t xml:space="preserve">Tradition </t>
    </r>
    <r>
      <rPr>
        <sz val="12"/>
        <color theme="0" tint="-0.499984740745262"/>
        <rFont val="Calibri"/>
        <family val="2"/>
        <scheme val="minor"/>
      </rPr>
      <t>Domaine Durand Perron AOP</t>
    </r>
  </si>
  <si>
    <r>
      <t xml:space="preserve">Vin Jaune </t>
    </r>
    <r>
      <rPr>
        <sz val="12"/>
        <color theme="0" tint="-0.499984740745262"/>
        <rFont val="Calibri"/>
        <family val="2"/>
        <scheme val="minor"/>
      </rPr>
      <t>Domaine Durand Perron AOP</t>
    </r>
  </si>
  <si>
    <t xml:space="preserve"> BOURGOGNE </t>
  </si>
  <si>
    <t xml:space="preserve">VALLEE DU RHONE </t>
  </si>
  <si>
    <t>5 L</t>
  </si>
  <si>
    <t>1,5 L</t>
  </si>
  <si>
    <r>
      <t xml:space="preserve">Côtes-de-Bourg </t>
    </r>
    <r>
      <rPr>
        <sz val="12"/>
        <color theme="0" tint="-0.499984740745262"/>
        <rFont val="Calibri"/>
        <family val="2"/>
        <scheme val="minor"/>
      </rPr>
      <t>Château Peychaud AOP</t>
    </r>
  </si>
  <si>
    <r>
      <t xml:space="preserve">Vouvray </t>
    </r>
    <r>
      <rPr>
        <sz val="12"/>
        <color theme="0" tint="-0.499984740745262"/>
        <rFont val="Calibri"/>
        <family val="2"/>
        <scheme val="minor"/>
      </rPr>
      <t>Pierre Brevin AOP</t>
    </r>
  </si>
  <si>
    <r>
      <t xml:space="preserve">Loupiac </t>
    </r>
    <r>
      <rPr>
        <sz val="12"/>
        <color theme="0" tint="-0.499984740745262"/>
        <rFont val="Calibri"/>
        <family val="2"/>
        <scheme val="minor"/>
      </rPr>
      <t>Château de Toulet AOP</t>
    </r>
  </si>
  <si>
    <r>
      <t xml:space="preserve">Sauternes </t>
    </r>
    <r>
      <rPr>
        <sz val="12"/>
        <color theme="0" tint="-0.499984740745262"/>
        <rFont val="Calibri"/>
        <family val="2"/>
        <scheme val="minor"/>
      </rPr>
      <t>Bastor Lamontagne AOP</t>
    </r>
  </si>
  <si>
    <r>
      <t xml:space="preserve">Bonnezeaux </t>
    </r>
    <r>
      <rPr>
        <sz val="12"/>
        <color theme="0" tint="-0.499984740745262"/>
        <rFont val="Calibri"/>
        <family val="2"/>
        <scheme val="minor"/>
      </rPr>
      <t>Château de Fesles AOP</t>
    </r>
  </si>
  <si>
    <r>
      <t xml:space="preserve">Moulis </t>
    </r>
    <r>
      <rPr>
        <sz val="12"/>
        <color theme="0" tint="-0.499984740745262"/>
        <rFont val="Calibri"/>
        <family val="2"/>
        <scheme val="minor"/>
      </rPr>
      <t>Château Bouqueyran AOP</t>
    </r>
  </si>
  <si>
    <r>
      <t xml:space="preserve">Margaux </t>
    </r>
    <r>
      <rPr>
        <sz val="12"/>
        <color theme="0" tint="-0.499984740745262"/>
        <rFont val="Calibri"/>
        <family val="2"/>
        <scheme val="minor"/>
      </rPr>
      <t>Dulong AOP</t>
    </r>
  </si>
  <si>
    <r>
      <t xml:space="preserve">Fronsac </t>
    </r>
    <r>
      <rPr>
        <sz val="12"/>
        <color theme="0" tint="-0.499984740745262"/>
        <rFont val="Calibri"/>
        <family val="2"/>
        <scheme val="minor"/>
      </rPr>
      <t>Prince Olivier AOP</t>
    </r>
  </si>
  <si>
    <r>
      <t xml:space="preserve">Saint-Emilion </t>
    </r>
    <r>
      <rPr>
        <sz val="12"/>
        <color theme="0" tint="-0.499984740745262"/>
        <rFont val="Calibri"/>
        <family val="2"/>
        <scheme val="minor"/>
      </rPr>
      <t>Château Pailhas AOP</t>
    </r>
  </si>
  <si>
    <r>
      <t xml:space="preserve">Brouilly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</si>
  <si>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Morgon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</si>
  <si>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>Saint-Amour</t>
    </r>
    <r>
      <rPr>
        <sz val="12"/>
        <color theme="0" tint="-0.499984740745262"/>
        <rFont val="Calibri"/>
        <family val="2"/>
        <scheme val="minor"/>
      </rPr>
      <t xml:space="preserve"> Maurice Gentilhomme AOP</t>
    </r>
  </si>
  <si>
    <r>
      <t xml:space="preserve">Bourgogne Aligoté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</si>
  <si>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Petit Chablis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</si>
  <si>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Chablis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</si>
  <si>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Hautes Côtes de Nuits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</si>
  <si>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Nuits-Saint-Georges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</si>
  <si>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Beaumes-de-Venise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</si>
  <si>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Gigondas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</si>
  <si>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Chinon </t>
    </r>
    <r>
      <rPr>
        <sz val="12"/>
        <color theme="0" tint="-0.499984740745262"/>
        <rFont val="Calibri"/>
        <family val="2"/>
        <scheme val="minor"/>
      </rPr>
      <t>Caves Saint-Roch AOP</t>
    </r>
  </si>
  <si>
    <r>
      <t xml:space="preserve">Saumur-Champigny </t>
    </r>
    <r>
      <rPr>
        <sz val="12"/>
        <color theme="0" tint="-0.499984740745262"/>
        <rFont val="Calibri"/>
        <family val="2"/>
        <scheme val="minor"/>
      </rPr>
      <t>Caves Saint-Roch AOP</t>
    </r>
  </si>
  <si>
    <r>
      <t xml:space="preserve">Minervois </t>
    </r>
    <r>
      <rPr>
        <sz val="12"/>
        <color theme="0" tint="-0.499984740745262"/>
        <rFont val="Calibri"/>
        <family val="2"/>
        <scheme val="minor"/>
      </rPr>
      <t>Les Indomptables AOP</t>
    </r>
  </si>
  <si>
    <r>
      <t xml:space="preserve">Syrah-Marselan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</si>
  <si>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 xml:space="preserve">Cabernet Rosé </t>
    </r>
    <r>
      <rPr>
        <sz val="12"/>
        <color theme="0" tint="-0.499984740745262"/>
        <rFont val="Calibri"/>
        <family val="2"/>
        <scheme val="minor"/>
      </rPr>
      <t>Caves Saint-Roch VDF</t>
    </r>
  </si>
  <si>
    <r>
      <t xml:space="preserve">Cabernet d'Anjou </t>
    </r>
    <r>
      <rPr>
        <sz val="12"/>
        <color theme="0" tint="-0.499984740745262"/>
        <rFont val="Calibri"/>
        <family val="2"/>
        <scheme val="minor"/>
      </rPr>
      <t>Parfums de Loire AOP</t>
    </r>
  </si>
  <si>
    <r>
      <t xml:space="preserve">Riesling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</si>
  <si>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Arthur Metz AOP</t>
    </r>
  </si>
  <si>
    <r>
      <t xml:space="preserve">Gewurztraminer Vieilles Vignes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</si>
  <si>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Sauvignon </t>
    </r>
    <r>
      <rPr>
        <sz val="12"/>
        <color theme="0" tint="-0.499984740745262"/>
        <rFont val="Calibri"/>
        <family val="2"/>
        <scheme val="minor"/>
      </rPr>
      <t>Tomtit - Nouvelle Zélande</t>
    </r>
  </si>
  <si>
    <r>
      <t xml:space="preserve">Prosecco </t>
    </r>
    <r>
      <rPr>
        <sz val="12"/>
        <color theme="0" tint="-0.499984740745262"/>
        <rFont val="Calibri"/>
        <family val="2"/>
        <scheme val="minor"/>
      </rPr>
      <t>Ponte Villoni DOCG Prosecco</t>
    </r>
  </si>
  <si>
    <r>
      <t xml:space="preserve">Bardolino </t>
    </r>
    <r>
      <rPr>
        <sz val="12"/>
        <color theme="0" tint="-0.499984740745262"/>
        <rFont val="Calibri"/>
        <family val="2"/>
        <scheme val="minor"/>
      </rPr>
      <t>Villa Cardini DOC Bardolino</t>
    </r>
  </si>
  <si>
    <r>
      <t xml:space="preserve">Chianti </t>
    </r>
    <r>
      <rPr>
        <sz val="12"/>
        <color theme="0" tint="-0.499984740745262"/>
        <rFont val="Calibri"/>
        <family val="2"/>
        <scheme val="minor"/>
      </rPr>
      <t>Villa Cardini DOCG Chianti</t>
    </r>
  </si>
  <si>
    <r>
      <t xml:space="preserve">Whisky Topaz Fruité </t>
    </r>
    <r>
      <rPr>
        <sz val="12"/>
        <color theme="0" tint="-0.499984740745262"/>
        <rFont val="Calibri"/>
        <family val="2"/>
        <scheme val="minor"/>
      </rPr>
      <t>Single Malt 40%</t>
    </r>
  </si>
  <si>
    <r>
      <t xml:space="preserve">Whisky Deep River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</si>
  <si>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Whisky Japonais Muni </t>
    </r>
    <r>
      <rPr>
        <sz val="12"/>
        <color theme="0" tint="-0.499984740745262"/>
        <rFont val="Calibri"/>
        <family val="2"/>
        <scheme val="minor"/>
      </rPr>
      <t>Blended Whisky 40%</t>
    </r>
  </si>
  <si>
    <r>
      <t xml:space="preserve">Whisky Topaz Tourbé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</si>
  <si>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Belfin Arrangé coco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</si>
  <si>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Belfin Arrangé épicé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</si>
  <si>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Armagnac XO </t>
    </r>
    <r>
      <rPr>
        <sz val="12"/>
        <color theme="0" tint="-0.499984740745262"/>
        <rFont val="Calibri"/>
        <family val="2"/>
        <scheme val="minor"/>
      </rPr>
      <t>Prince d'Arignac 40%</t>
    </r>
  </si>
  <si>
    <r>
      <t xml:space="preserve">Porto Rosé </t>
    </r>
    <r>
      <rPr>
        <sz val="12"/>
        <color theme="0" tint="-0.499984740745262"/>
        <rFont val="Calibri"/>
        <family val="2"/>
        <scheme val="minor"/>
      </rPr>
      <t>Valdouro</t>
    </r>
  </si>
  <si>
    <t>Coffret découverte Bordeaux</t>
  </si>
  <si>
    <t>Coffret Vins du monde</t>
  </si>
  <si>
    <t>Coffret Tour de France des Grands Vins</t>
  </si>
  <si>
    <t>Coffret Dégustation Bières Uberach</t>
  </si>
  <si>
    <r>
      <t xml:space="preserve">Crémant d'Alsace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</si>
  <si>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Montagne-Saint-Emilion </t>
    </r>
    <r>
      <rPr>
        <sz val="12"/>
        <color theme="0" tint="-0.499984740745262"/>
        <rFont val="Calibri"/>
        <family val="2"/>
        <scheme val="minor"/>
      </rPr>
      <t>Chants de Faizeau AOP</t>
    </r>
  </si>
  <si>
    <t>OFFRES 1=3</t>
  </si>
  <si>
    <t>Sac 2 bouteilles en feutrine</t>
  </si>
  <si>
    <r>
      <t xml:space="preserve">Coteaux d'Aix-en-Provence </t>
    </r>
    <r>
      <rPr>
        <sz val="12"/>
        <color theme="0" tint="-0.499984740745262"/>
        <rFont val="Calibri"/>
        <family val="2"/>
        <scheme val="minor"/>
      </rPr>
      <t>S de la Sablette AOP</t>
    </r>
  </si>
  <si>
    <r>
      <t xml:space="preserve">Monbazillac </t>
    </r>
    <r>
      <rPr>
        <sz val="12"/>
        <color theme="0" tint="-0.499984740745262"/>
        <rFont val="Calibri"/>
        <family val="2"/>
        <scheme val="minor"/>
      </rPr>
      <t>Comtesse de Julignac AOP</t>
    </r>
  </si>
  <si>
    <r>
      <t xml:space="preserve">Entre-Deux-Mers </t>
    </r>
    <r>
      <rPr>
        <sz val="12"/>
        <color theme="0" tint="-0.499984740745262"/>
        <rFont val="Calibri"/>
        <family val="2"/>
        <scheme val="minor"/>
      </rPr>
      <t>Château Moulin de Launay AOP</t>
    </r>
  </si>
  <si>
    <r>
      <t xml:space="preserve">Saint-Emilion Grand Cru </t>
    </r>
    <r>
      <rPr>
        <sz val="12"/>
        <color theme="0" tint="-0.499984740745262"/>
        <rFont val="Calibri"/>
        <family val="2"/>
        <scheme val="minor"/>
      </rPr>
      <t>Château Chapelle Despagnet AOP</t>
    </r>
  </si>
  <si>
    <r>
      <t xml:space="preserve">Bordeaux </t>
    </r>
    <r>
      <rPr>
        <sz val="12"/>
        <color theme="0" tint="-0.499984740745262"/>
        <rFont val="Calibri"/>
        <family val="2"/>
        <scheme val="minor"/>
      </rPr>
      <t>Château Haut Fourat AOP</t>
    </r>
  </si>
  <si>
    <r>
      <t xml:space="preserve">Hautes Côtes de Beaune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</si>
  <si>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Fixin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</si>
  <si>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Savigny-Lès-Beaune 1er Cru "Les Peuillets"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</si>
  <si>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Pommard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</si>
  <si>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Morey-Saint-Denis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</si>
  <si>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Pommard 1er Cru "Les Charmots"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</si>
  <si>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Gevrey-Chambertin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</si>
  <si>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Ventoux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</si>
  <si>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Crozes-Hermitage </t>
    </r>
    <r>
      <rPr>
        <sz val="12"/>
        <color theme="0" tint="-0.499984740745262"/>
        <rFont val="Calibri"/>
        <family val="2"/>
        <scheme val="minor"/>
      </rPr>
      <t>Victor Berard AOP</t>
    </r>
  </si>
  <si>
    <r>
      <t xml:space="preserve">Saint-Joseph </t>
    </r>
    <r>
      <rPr>
        <sz val="12"/>
        <color theme="0" tint="-0.499984740745262"/>
        <rFont val="Calibri"/>
        <family val="2"/>
        <scheme val="minor"/>
      </rPr>
      <t>Victor Berard AOP</t>
    </r>
  </si>
  <si>
    <r>
      <t xml:space="preserve">Châteauneuf-du-Pape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</si>
  <si>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Pet Nat </t>
    </r>
    <r>
      <rPr>
        <sz val="12"/>
        <color theme="0" tint="-0.499984740745262"/>
        <rFont val="Calibri"/>
        <family val="2"/>
        <scheme val="minor"/>
      </rPr>
      <t>Frères Carod Méthode ancestrale</t>
    </r>
  </si>
  <si>
    <r>
      <t>Chardonnay</t>
    </r>
    <r>
      <rPr>
        <sz val="12"/>
        <color theme="0" tint="-0.499984740745262"/>
        <rFont val="Calibri"/>
        <family val="2"/>
        <scheme val="minor"/>
      </rPr>
      <t xml:space="preserve"> L'Effet Boeuf IGP Oc</t>
    </r>
  </si>
  <si>
    <r>
      <t xml:space="preserve">Syrah-Marselan Rosé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</si>
  <si>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>Syrah-Marselan</t>
    </r>
    <r>
      <rPr>
        <sz val="12"/>
        <color theme="0" tint="-0.499984740745262"/>
        <rFont val="Calibri"/>
        <family val="2"/>
        <scheme val="minor"/>
      </rPr>
      <t xml:space="preserve"> L'Effet Boeuf IGP Oc</t>
    </r>
  </si>
  <si>
    <r>
      <t xml:space="preserve">Maturé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</si>
  <si>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 xml:space="preserve">Vin Orange </t>
    </r>
    <r>
      <rPr>
        <sz val="12"/>
        <color theme="0" tint="-0.499984740745262"/>
        <rFont val="Calibri"/>
        <family val="2"/>
        <scheme val="minor"/>
      </rPr>
      <t>Domaine de la Baume VDF</t>
    </r>
  </si>
  <si>
    <t>BIB</t>
  </si>
  <si>
    <r>
      <t xml:space="preserve">Syrah-Marselan </t>
    </r>
    <r>
      <rPr>
        <sz val="12"/>
        <color theme="0" tint="-0.499984740745262"/>
        <rFont val="Calibri"/>
        <family val="2"/>
        <scheme val="minor"/>
      </rPr>
      <t>L'Effet Boeuf  IGP Oc</t>
    </r>
  </si>
  <si>
    <r>
      <t xml:space="preserve">Quincy </t>
    </r>
    <r>
      <rPr>
        <sz val="12"/>
        <color theme="0" tint="-0.499984740745262"/>
        <rFont val="Calibri"/>
        <family val="2"/>
        <scheme val="minor"/>
      </rPr>
      <t>Domaine Philippe Portier AOP</t>
    </r>
  </si>
  <si>
    <r>
      <t xml:space="preserve">Touraine </t>
    </r>
    <r>
      <rPr>
        <sz val="12"/>
        <color theme="0" tint="-0.499984740745262"/>
        <rFont val="Calibri"/>
        <family val="2"/>
        <scheme val="minor"/>
      </rPr>
      <t>Marcel Martin Cuvée "Le Clouquin" AOP</t>
    </r>
  </si>
  <si>
    <r>
      <t xml:space="preserve">Chardonnay Vieilles Vignes </t>
    </r>
    <r>
      <rPr>
        <sz val="12"/>
        <color theme="0" tint="-0.499984740745262"/>
        <rFont val="Calibri"/>
        <family val="2"/>
        <scheme val="minor"/>
      </rPr>
      <t>Maison du Vigneron AOP</t>
    </r>
  </si>
  <si>
    <r>
      <t xml:space="preserve">Lambrusco Rosé </t>
    </r>
    <r>
      <rPr>
        <sz val="12"/>
        <color theme="0" tint="-0.499984740745262"/>
        <rFont val="Calibri"/>
        <family val="2"/>
        <scheme val="minor"/>
      </rPr>
      <t>Villa Cardini IGP Lambrusco Dell'emilia</t>
    </r>
  </si>
  <si>
    <r>
      <t xml:space="preserve">Pinot Grigio </t>
    </r>
    <r>
      <rPr>
        <sz val="12"/>
        <color theme="0" tint="-0.499984740745262"/>
        <rFont val="Calibri"/>
        <family val="2"/>
        <scheme val="minor"/>
      </rPr>
      <t>Torre Giacomo DOC Delle Venezie</t>
    </r>
  </si>
  <si>
    <r>
      <t xml:space="preserve">Cherry </t>
    </r>
    <r>
      <rPr>
        <sz val="12"/>
        <color theme="0" tint="-0.499984740745262"/>
        <rFont val="Calibri"/>
        <family val="2"/>
        <scheme val="minor"/>
      </rPr>
      <t>Bière aromatisée 3,6% - Brasserie Riviera</t>
    </r>
  </si>
  <si>
    <r>
      <t xml:space="preserve">Cuerpo Mojito </t>
    </r>
    <r>
      <rPr>
        <sz val="12"/>
        <color theme="0" tint="-0.499984740745262"/>
        <rFont val="Calibri"/>
        <family val="2"/>
        <scheme val="minor"/>
      </rPr>
      <t>Cocktail Prêt à boire 15%</t>
    </r>
  </si>
  <si>
    <r>
      <t xml:space="preserve">Cuerpo Blanc </t>
    </r>
    <r>
      <rPr>
        <sz val="12"/>
        <color theme="0" tint="-0.499984740745262"/>
        <rFont val="Calibri"/>
        <family val="2"/>
        <scheme val="minor"/>
      </rPr>
      <t>Rhum des Caraïbes 37,5%</t>
    </r>
  </si>
  <si>
    <r>
      <t xml:space="preserve">Cuerpo Gold Rum </t>
    </r>
    <r>
      <rPr>
        <sz val="12"/>
        <color theme="0" tint="-0.499984740745262"/>
        <rFont val="Calibri"/>
        <family val="2"/>
        <scheme val="minor"/>
      </rPr>
      <t>Rhum des Caraïbes 37,5%</t>
    </r>
  </si>
  <si>
    <r>
      <t xml:space="preserve">Belfin Arrangé vanille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</si>
  <si>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Porto Blanc </t>
    </r>
    <r>
      <rPr>
        <sz val="12"/>
        <color theme="0" tint="-0.499984740745262"/>
        <rFont val="Calibri"/>
        <family val="2"/>
        <scheme val="minor"/>
      </rPr>
      <t>Valdouro</t>
    </r>
  </si>
  <si>
    <r>
      <t xml:space="preserve">Porto Tawny Rouge 10 ans </t>
    </r>
    <r>
      <rPr>
        <sz val="12"/>
        <color theme="0" tint="-0.499984740745262"/>
        <rFont val="Calibri"/>
        <family val="2"/>
        <scheme val="minor"/>
      </rPr>
      <t>Valdouro</t>
    </r>
  </si>
  <si>
    <r>
      <t xml:space="preserve">Framboise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</si>
  <si>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>Coteaux d'Aix-en-Provence</t>
    </r>
    <r>
      <rPr>
        <sz val="12"/>
        <color theme="0" tint="-0.499984740745262"/>
        <rFont val="Calibri"/>
        <family val="2"/>
        <scheme val="minor"/>
      </rPr>
      <t xml:space="preserve"> S de la Sablette AOP</t>
    </r>
  </si>
  <si>
    <r>
      <t xml:space="preserve">Saint Nicolas de Bourgueil </t>
    </r>
    <r>
      <rPr>
        <sz val="12"/>
        <color theme="0" tint="-0.499984740745262"/>
        <rFont val="Calibri"/>
        <family val="2"/>
        <scheme val="minor"/>
      </rPr>
      <t>Les Échaliers AOP</t>
    </r>
  </si>
  <si>
    <r>
      <t xml:space="preserve">Terres de Vignes Blanc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</si>
  <si>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 xml:space="preserve">Terres de Vignes Rouge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</si>
  <si>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>Terres de Vignes Rosé</t>
    </r>
    <r>
      <rPr>
        <sz val="12"/>
        <color theme="0" tint="-0.499984740745262"/>
        <rFont val="Calibri"/>
        <family val="2"/>
        <scheme val="minor"/>
      </rPr>
      <t xml:space="preserve"> Maurice Gentilhomme VDF</t>
    </r>
  </si>
  <si>
    <r>
      <t xml:space="preserve">Saint Bris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</si>
  <si>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Ambrée </t>
    </r>
    <r>
      <rPr>
        <sz val="12"/>
        <color theme="0" tint="-0.499984740745262"/>
        <rFont val="Calibri"/>
        <family val="2"/>
        <scheme val="minor"/>
      </rPr>
      <t>Bière Ambrée 4,8% - Brasserie Uberach</t>
    </r>
  </si>
  <si>
    <r>
      <t xml:space="preserve">Muscat Petits Grains </t>
    </r>
    <r>
      <rPr>
        <sz val="12"/>
        <color theme="0" tint="-0.499984740745262"/>
        <rFont val="Calibri"/>
        <family val="2"/>
        <scheme val="minor"/>
      </rPr>
      <t>Plaisir de Vigne IGP Côtes du Brian</t>
    </r>
  </si>
  <si>
    <r>
      <t xml:space="preserve">Bordeaux Moelleux </t>
    </r>
    <r>
      <rPr>
        <sz val="12"/>
        <color theme="0" tint="-0.499984740745262"/>
        <rFont val="Calibri"/>
        <family val="2"/>
        <scheme val="minor"/>
      </rPr>
      <t>Comtesse de Julignac AOP</t>
    </r>
  </si>
  <si>
    <r>
      <t xml:space="preserve">Medoc Cru Bourgeois </t>
    </r>
    <r>
      <rPr>
        <sz val="12"/>
        <color theme="0" tint="-0.499984740745262"/>
        <rFont val="Calibri"/>
        <family val="2"/>
        <scheme val="minor"/>
      </rPr>
      <t>Château Gravat AOP</t>
    </r>
  </si>
  <si>
    <r>
      <t>Montagne-Saint-Emilion</t>
    </r>
    <r>
      <rPr>
        <sz val="12"/>
        <color theme="0" tint="-0.499984740745262"/>
        <rFont val="Calibri"/>
        <family val="2"/>
        <scheme val="minor"/>
      </rPr>
      <t xml:space="preserve"> Chants de Faizeau AOP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</si>
  <si>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Moillard Symphorien Prestige VDF</t>
    </r>
  </si>
  <si>
    <r>
      <t xml:space="preserve">Coteaux Bourguignons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</si>
  <si>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Côtes-du-Rhône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</si>
  <si>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Bourgueil </t>
    </r>
    <r>
      <rPr>
        <sz val="12"/>
        <color theme="0" tint="-0.499984740745262"/>
        <rFont val="Calibri"/>
        <family val="2"/>
        <scheme val="minor"/>
      </rPr>
      <t>Marcel Martin Cuvée "Le Prévot" AOP</t>
    </r>
  </si>
  <si>
    <r>
      <t xml:space="preserve">Nero D'Avola </t>
    </r>
    <r>
      <rPr>
        <sz val="12"/>
        <color theme="0" tint="-0.499984740745262"/>
        <rFont val="Calibri"/>
        <family val="2"/>
        <scheme val="minor"/>
      </rPr>
      <t>Villa Cardini DOC Sicilia</t>
    </r>
  </si>
  <si>
    <r>
      <t xml:space="preserve">Triple </t>
    </r>
    <r>
      <rPr>
        <sz val="12"/>
        <color theme="0" tint="-0.499984740745262"/>
        <rFont val="Calibri"/>
        <family val="2"/>
        <scheme val="minor"/>
      </rPr>
      <t>Bière Triple 9% - Brasserie Motte-Cordonnier</t>
    </r>
  </si>
  <si>
    <r>
      <t xml:space="preserve">IPA </t>
    </r>
    <r>
      <rPr>
        <sz val="12"/>
        <color theme="0" tint="-0.499984740745262"/>
        <rFont val="Calibri"/>
        <family val="2"/>
        <scheme val="minor"/>
      </rPr>
      <t>Bière Blonde IPA 5% - Brasserie Riviera</t>
    </r>
  </si>
  <si>
    <r>
      <t xml:space="preserve">Merlot-Cabernet-Syrah </t>
    </r>
    <r>
      <rPr>
        <sz val="11"/>
        <color theme="0" tint="-0.499984740745262"/>
        <rFont val="Calibri"/>
        <family val="2"/>
        <scheme val="minor"/>
      </rPr>
      <t xml:space="preserve">L'Effet Boeuf VDF </t>
    </r>
    <r>
      <rPr>
        <sz val="11"/>
        <rFont val="Calibri"/>
        <family val="2"/>
        <scheme val="minor"/>
      </rPr>
      <t>&amp; Syrah-Marselan</t>
    </r>
    <r>
      <rPr>
        <sz val="11"/>
        <color theme="0" tint="-0.499984740745262"/>
        <rFont val="Calibri"/>
        <family val="2"/>
        <scheme val="minor"/>
      </rPr>
      <t xml:space="preserve"> L'Effet Boeuf IGP Oc</t>
    </r>
  </si>
  <si>
    <t>1,5l</t>
  </si>
  <si>
    <t>SANS ALCOOL</t>
  </si>
  <si>
    <t>Sac feutrine Duo</t>
  </si>
  <si>
    <t>Coffret Spiritueux Whisky Muni + 2 verres</t>
  </si>
  <si>
    <r>
      <t xml:space="preserve">Cruse Rosé </t>
    </r>
    <r>
      <rPr>
        <sz val="12"/>
        <color theme="0" tint="-0.499984740745262"/>
        <rFont val="Calibri"/>
        <family val="2"/>
        <scheme val="minor"/>
      </rPr>
      <t>Brut effervescent</t>
    </r>
  </si>
  <si>
    <r>
      <t xml:space="preserve">Pont Royal </t>
    </r>
    <r>
      <rPr>
        <sz val="12"/>
        <color theme="0" tint="-0.499984740745262"/>
        <rFont val="Calibri"/>
        <family val="2"/>
        <scheme val="minor"/>
      </rPr>
      <t>Demi-sec</t>
    </r>
  </si>
  <si>
    <r>
      <t xml:space="preserve">Ice Blanc </t>
    </r>
    <r>
      <rPr>
        <sz val="12"/>
        <color theme="0" tint="-0.499984740745262"/>
        <rFont val="Calibri"/>
        <family val="2"/>
        <scheme val="minor"/>
      </rPr>
      <t>Brut Dargent Chardonnay</t>
    </r>
  </si>
  <si>
    <r>
      <t xml:space="preserve">Ice Rosé </t>
    </r>
    <r>
      <rPr>
        <sz val="12"/>
        <color theme="0" tint="-0.499984740745262"/>
        <rFont val="Calibri"/>
        <family val="2"/>
        <scheme val="minor"/>
      </rPr>
      <t>Brut Dargent Pinot Noir</t>
    </r>
  </si>
  <si>
    <r>
      <t xml:space="preserve">Champagne Brut </t>
    </r>
    <r>
      <rPr>
        <sz val="12"/>
        <color theme="0" tint="-0.499984740745262"/>
        <rFont val="Calibri"/>
        <family val="2"/>
        <scheme val="minor"/>
      </rPr>
      <t>Maison Vessier AOP</t>
    </r>
  </si>
  <si>
    <r>
      <t xml:space="preserve">Muscat Saint-Jean-De-Minervois </t>
    </r>
    <r>
      <rPr>
        <sz val="12"/>
        <color theme="0" tint="-0.499984740745262"/>
        <rFont val="Calibri"/>
        <family val="2"/>
        <scheme val="minor"/>
      </rPr>
      <t>Terres de Muscat AOP</t>
    </r>
  </si>
  <si>
    <r>
      <t>Jurançon</t>
    </r>
    <r>
      <rPr>
        <sz val="12"/>
        <color theme="0" tint="-0.499984740745262"/>
        <rFont val="Calibri"/>
        <family val="2"/>
        <scheme val="minor"/>
      </rPr>
      <t xml:space="preserve"> La Fleur d'Occitan L'Apogée AOP</t>
    </r>
  </si>
  <si>
    <r>
      <t xml:space="preserve">Blaye Côtes-de-Bordeaux </t>
    </r>
    <r>
      <rPr>
        <sz val="12"/>
        <color theme="0" tint="-0.499984740745262"/>
        <rFont val="Calibri"/>
        <family val="2"/>
        <scheme val="minor"/>
      </rPr>
      <t>Château les Petits Ardouins "Cuvée Prestige" AOP</t>
    </r>
  </si>
  <si>
    <r>
      <t xml:space="preserve">Graves </t>
    </r>
    <r>
      <rPr>
        <sz val="12"/>
        <color theme="0" tint="-0.499984740745262"/>
        <rFont val="Calibri"/>
        <family val="2"/>
        <scheme val="minor"/>
      </rPr>
      <t>Dame de Saint-Robert Rouge AOP</t>
    </r>
  </si>
  <si>
    <r>
      <t>Lalande de Pomerol</t>
    </r>
    <r>
      <rPr>
        <sz val="12"/>
        <color theme="0" tint="-0.499984740745262"/>
        <rFont val="Calibri"/>
        <family val="2"/>
        <scheme val="minor"/>
      </rPr>
      <t xml:space="preserve"> Les Hauts de Sergant AOP</t>
    </r>
  </si>
  <si>
    <r>
      <t xml:space="preserve">Pomerol </t>
    </r>
    <r>
      <rPr>
        <sz val="12"/>
        <color theme="0" tint="-0.499984740745262"/>
        <rFont val="Calibri"/>
        <family val="2"/>
        <scheme val="minor"/>
      </rPr>
      <t>La Fleur Baron AOP</t>
    </r>
  </si>
  <si>
    <r>
      <t>Rasteau</t>
    </r>
    <r>
      <rPr>
        <sz val="12"/>
        <color theme="0" tint="-0.499984740745262"/>
        <rFont val="Calibri"/>
        <family val="2"/>
        <scheme val="minor"/>
      </rPr>
      <t xml:space="preserve"> Le Grand Roi AOP</t>
    </r>
  </si>
  <si>
    <r>
      <t xml:space="preserve">Côtes-du-Rhône Villages Visan </t>
    </r>
    <r>
      <rPr>
        <sz val="12"/>
        <color theme="0" tint="-0.499984740745262"/>
        <rFont val="Calibri"/>
        <family val="2"/>
        <scheme val="minor"/>
      </rPr>
      <t>Domaine Les Sablières AOP</t>
    </r>
  </si>
  <si>
    <r>
      <t>Terrasses du Larzac</t>
    </r>
    <r>
      <rPr>
        <sz val="12"/>
        <color theme="0" tint="-0.499984740745262"/>
        <rFont val="Calibri"/>
        <family val="2"/>
        <scheme val="minor"/>
      </rPr>
      <t xml:space="preserve"> Les Indomptables AOP</t>
    </r>
  </si>
  <si>
    <r>
      <t>Faugères</t>
    </r>
    <r>
      <rPr>
        <sz val="12"/>
        <color theme="0" tint="-0.499984740745262"/>
        <rFont val="Calibri"/>
        <family val="2"/>
        <scheme val="minor"/>
      </rPr>
      <t xml:space="preserve"> Les Indomptables AOP</t>
    </r>
  </si>
  <si>
    <r>
      <t xml:space="preserve">Syrah </t>
    </r>
    <r>
      <rPr>
        <sz val="12"/>
        <color theme="0" tint="-0.499984740745262"/>
        <rFont val="Calibri"/>
        <family val="2"/>
        <scheme val="minor"/>
      </rPr>
      <t>Terres de la Baume  IGP Oc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</si>
  <si>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Villa Belliccia  IGP Oc</t>
    </r>
  </si>
  <si>
    <r>
      <t xml:space="preserve">Bordeaux Rosé </t>
    </r>
    <r>
      <rPr>
        <sz val="12"/>
        <color theme="0" tint="-0.499984740745262"/>
        <rFont val="Calibri"/>
        <family val="2"/>
        <scheme val="minor"/>
      </rPr>
      <t>Comte de Julignac AOP</t>
    </r>
  </si>
  <si>
    <r>
      <t xml:space="preserve">Côtes-de-Provence </t>
    </r>
    <r>
      <rPr>
        <sz val="12"/>
        <color theme="0" tint="-0.499984740745262"/>
        <rFont val="Calibri"/>
        <family val="2"/>
        <scheme val="minor"/>
      </rPr>
      <t>Château Gigery AOP</t>
    </r>
  </si>
  <si>
    <r>
      <t xml:space="preserve">Sauvignon </t>
    </r>
    <r>
      <rPr>
        <sz val="12"/>
        <color theme="0" tint="-0.499984740745262"/>
        <rFont val="Calibri"/>
        <family val="2"/>
        <scheme val="minor"/>
      </rPr>
      <t>La Petite Planch'  IGP Val de Loire</t>
    </r>
  </si>
  <si>
    <r>
      <t>Muscadet</t>
    </r>
    <r>
      <rPr>
        <sz val="12"/>
        <color theme="0" tint="-0.499984740745262"/>
        <rFont val="Calibri"/>
        <family val="2"/>
        <scheme val="minor"/>
      </rPr>
      <t xml:space="preserve"> Pierre Brevin AOP</t>
    </r>
  </si>
  <si>
    <r>
      <t xml:space="preserve">Pouilly Fumé </t>
    </r>
    <r>
      <rPr>
        <sz val="12"/>
        <color theme="0" tint="-0.499984740745262"/>
        <rFont val="Calibri"/>
        <family val="2"/>
        <scheme val="minor"/>
      </rPr>
      <t>Caves de Pouilly-Sur-Loire Cuvée La Bergerie AOP</t>
    </r>
  </si>
  <si>
    <r>
      <t>Sylvaner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</si>
  <si>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>Gewurztraminer Vendanges d'automne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</si>
  <si>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 xml:space="preserve">Riesling Grand Cru Schoenenbourg </t>
    </r>
    <r>
      <rPr>
        <sz val="12"/>
        <color theme="0" tint="-0.499984740745262"/>
        <rFont val="Calibri"/>
        <family val="2"/>
        <scheme val="minor"/>
      </rPr>
      <t>Helfrich AOP</t>
    </r>
  </si>
  <si>
    <r>
      <t>Pinot Gris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</si>
  <si>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 xml:space="preserve">Gewurztraminer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</si>
  <si>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Cabernet sauvignon </t>
    </r>
    <r>
      <rPr>
        <sz val="12"/>
        <color theme="0" tint="-0.499984740745262"/>
        <rFont val="Calibri"/>
        <family val="2"/>
        <scheme val="minor"/>
      </rPr>
      <t>Gold Country - Californie</t>
    </r>
  </si>
  <si>
    <r>
      <t xml:space="preserve">Lambrusco Rouge </t>
    </r>
    <r>
      <rPr>
        <sz val="12"/>
        <color theme="0" tint="-0.499984740745262"/>
        <rFont val="Calibri"/>
        <family val="2"/>
        <scheme val="minor"/>
      </rPr>
      <t>Villa Cardini IGP Lambrusco Dell'emilia</t>
    </r>
  </si>
  <si>
    <r>
      <t xml:space="preserve">Blanche IPA </t>
    </r>
    <r>
      <rPr>
        <sz val="12"/>
        <color theme="0" tint="-0.499984740745262"/>
        <rFont val="Calibri"/>
        <family val="2"/>
        <scheme val="minor"/>
      </rPr>
      <t>Bière Blanche IPA 4,5% - Brasserie Motte-Cordonnier</t>
    </r>
  </si>
  <si>
    <r>
      <t xml:space="preserve">Ambrée poivre de Sichuan </t>
    </r>
    <r>
      <rPr>
        <sz val="12"/>
        <color theme="0" tint="-0.499984740745262"/>
        <rFont val="Calibri"/>
        <family val="2"/>
        <scheme val="minor"/>
      </rPr>
      <t>Bière Ambrée 7% - Brasserie Motte-Cordonnier</t>
    </r>
  </si>
  <si>
    <r>
      <t xml:space="preserve">Limoncello </t>
    </r>
    <r>
      <rPr>
        <sz val="12"/>
        <color theme="0" tint="-0.499984740745262"/>
        <rFont val="Calibri"/>
        <family val="2"/>
        <scheme val="minor"/>
      </rPr>
      <t>Villa Duca 25%</t>
    </r>
  </si>
  <si>
    <r>
      <t xml:space="preserve">Spritz </t>
    </r>
    <r>
      <rPr>
        <sz val="12"/>
        <color theme="0" tint="-0.499984740745262"/>
        <rFont val="Calibri"/>
        <family val="2"/>
        <scheme val="minor"/>
      </rPr>
      <t>Brut Dargent - Cocktail</t>
    </r>
  </si>
  <si>
    <r>
      <t xml:space="preserve">Le Favori Spritz </t>
    </r>
    <r>
      <rPr>
        <sz val="12"/>
        <color theme="0" tint="-0.499984740745262"/>
        <rFont val="Calibri"/>
        <family val="2"/>
        <scheme val="minor"/>
      </rPr>
      <t>Apéritif pour Spritz - 15%</t>
    </r>
  </si>
  <si>
    <r>
      <t>Liqueur de menthe</t>
    </r>
    <r>
      <rPr>
        <sz val="12"/>
        <color theme="0" tint="-0.499984740745262"/>
        <rFont val="Calibri"/>
        <family val="2"/>
        <scheme val="minor"/>
      </rPr>
      <t xml:space="preserve"> Jardins Secrets 16,6%</t>
    </r>
  </si>
  <si>
    <r>
      <t xml:space="preserve">Cognac VS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</si>
  <si>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VSOP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</si>
  <si>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XO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</si>
  <si>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&amp; Vanille </t>
    </r>
    <r>
      <rPr>
        <sz val="12"/>
        <color theme="0" tint="-0.499984740745262"/>
        <rFont val="Calibri"/>
        <family val="2"/>
        <scheme val="minor"/>
      </rPr>
      <t>Karavan Spirit 40%</t>
    </r>
  </si>
  <si>
    <r>
      <t xml:space="preserve">Armagnac VS </t>
    </r>
    <r>
      <rPr>
        <sz val="12"/>
        <color theme="0" tint="-0.499984740745262"/>
        <rFont val="Calibri"/>
        <family val="2"/>
        <scheme val="minor"/>
      </rPr>
      <t>Prince d'Arignac 40%</t>
    </r>
  </si>
  <si>
    <r>
      <t xml:space="preserve">Gin Lordson </t>
    </r>
    <r>
      <rPr>
        <sz val="12"/>
        <color theme="0" tint="-0.499984740745262"/>
        <rFont val="Calibri"/>
        <family val="2"/>
        <scheme val="minor"/>
      </rPr>
      <t>Dry Gin 37,5%</t>
    </r>
  </si>
  <si>
    <r>
      <t>Gin Bleu d'Argent</t>
    </r>
    <r>
      <rPr>
        <sz val="12"/>
        <color theme="0" tint="-0.499984740745262"/>
        <rFont val="Calibri"/>
        <family val="2"/>
        <scheme val="minor"/>
      </rPr>
      <t xml:space="preserve"> London Dry Gin 40%</t>
    </r>
  </si>
  <si>
    <r>
      <t xml:space="preserve">Poire Williams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</si>
  <si>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 xml:space="preserve">Mirabelle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</si>
  <si>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 xml:space="preserve">Côtes-du-Rhône </t>
    </r>
    <r>
      <rPr>
        <sz val="11"/>
        <color theme="0" tint="-0.499984740745262"/>
        <rFont val="Calibri"/>
        <family val="2"/>
        <scheme val="minor"/>
      </rPr>
      <t xml:space="preserve"> «Vieux Manuscrit» AOP </t>
    </r>
    <r>
      <rPr>
        <sz val="11"/>
        <rFont val="Calibri"/>
        <family val="2"/>
        <scheme val="minor"/>
      </rPr>
      <t xml:space="preserve">&amp; Côtes-du-Rhône </t>
    </r>
    <r>
      <rPr>
        <sz val="11"/>
        <color theme="0" tint="-0.499984740745262"/>
        <rFont val="Calibri"/>
        <family val="2"/>
        <scheme val="minor"/>
      </rPr>
      <t>Prestige AOP</t>
    </r>
  </si>
  <si>
    <r>
      <t xml:space="preserve">Whisky Topaz Vin de Paille Finish - Edition limitée </t>
    </r>
    <r>
      <rPr>
        <sz val="12"/>
        <color theme="0" tint="-0.499984740745262"/>
        <rFont val="Calibri"/>
        <family val="2"/>
        <scheme val="minor"/>
      </rPr>
      <t>Single Malt  44%</t>
    </r>
  </si>
  <si>
    <r>
      <t xml:space="preserve">Bière Blonde 0% </t>
    </r>
    <r>
      <rPr>
        <sz val="12"/>
        <color theme="0" tint="-0.499984740745262"/>
        <rFont val="Calibri"/>
        <family val="2"/>
        <scheme val="minor"/>
      </rPr>
      <t xml:space="preserve"> Brasserie Motte Cordonnier</t>
    </r>
  </si>
  <si>
    <t>SPRITZ</t>
  </si>
  <si>
    <t xml:space="preserve">                                                                           CSE &amp; COLLECTIVITÉS PRINTEMPS / ETE 2026</t>
  </si>
  <si>
    <t xml:space="preserve">                                                                                           Valable du 02/03/2026 au 17/07/2026</t>
  </si>
  <si>
    <r>
      <t xml:space="preserve">IGP Terres du Midi </t>
    </r>
    <r>
      <rPr>
        <sz val="12"/>
        <color theme="0" tint="-0.499984740745262"/>
        <rFont val="Calibri"/>
        <family val="2"/>
        <scheme val="minor"/>
      </rPr>
      <t>La Fleur de Julie</t>
    </r>
  </si>
  <si>
    <r>
      <t>Jardins Secrets Cap d'Agde</t>
    </r>
    <r>
      <rPr>
        <sz val="12"/>
        <color theme="0" tint="-0.499984740745262"/>
        <rFont val="Calibri"/>
        <family val="2"/>
        <scheme val="minor"/>
      </rPr>
      <t xml:space="preserve"> IGP Côtes-de-Thau</t>
    </r>
  </si>
  <si>
    <r>
      <t>Viognier</t>
    </r>
    <r>
      <rPr>
        <sz val="12"/>
        <color theme="0" tint="-0.499984740745262"/>
        <rFont val="Calibri"/>
        <family val="2"/>
        <scheme val="minor"/>
      </rPr>
      <t xml:space="preserve"> Plaisir de Vigne  IGP Oc</t>
    </r>
  </si>
  <si>
    <r>
      <t>Pinot Noir</t>
    </r>
    <r>
      <rPr>
        <sz val="12"/>
        <color theme="0" tint="-0.499984740745262"/>
        <rFont val="Calibri"/>
        <family val="2"/>
        <scheme val="minor"/>
      </rPr>
      <t xml:space="preserve"> Maurice Gentilhomme VDF</t>
    </r>
  </si>
  <si>
    <r>
      <t xml:space="preserve">Chardonnay </t>
    </r>
    <r>
      <rPr>
        <sz val="12"/>
        <color theme="0" tint="-0.499984740745262"/>
        <rFont val="Calibri"/>
        <family val="2"/>
        <scheme val="minor"/>
      </rPr>
      <t>Moillard Symphorien Prestige VDF</t>
    </r>
  </si>
  <si>
    <r>
      <t xml:space="preserve">Pinot Noir Fût </t>
    </r>
    <r>
      <rPr>
        <sz val="12"/>
        <color theme="0" tint="-0.499984740745262"/>
        <rFont val="Calibri"/>
        <family val="2"/>
        <scheme val="minor"/>
      </rPr>
      <t>Labouré Gontard - Cuvée "Les Baies" AOP</t>
    </r>
  </si>
  <si>
    <r>
      <t xml:space="preserve">Chardonnay Fût </t>
    </r>
    <r>
      <rPr>
        <sz val="12"/>
        <color theme="0" tint="-0.499984740745262"/>
        <rFont val="Calibri"/>
        <family val="2"/>
        <scheme val="minor"/>
      </rPr>
      <t>Labouré Gontard - Cuvée "Roc Blanc" AOP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</si>
  <si>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Maison Clément Daniel Cuvée «Confident» VDF</t>
    </r>
  </si>
  <si>
    <r>
      <t xml:space="preserve">Syrah </t>
    </r>
    <r>
      <rPr>
        <sz val="12"/>
        <color theme="0" tint="-0.499984740745262"/>
        <rFont val="Calibri"/>
        <family val="2"/>
        <scheme val="minor"/>
      </rPr>
      <t>Maison Clément Daniel Cuvée «Grand Fauconnier» VDF</t>
    </r>
  </si>
  <si>
    <r>
      <t xml:space="preserve">Chardonnay - Viognier </t>
    </r>
    <r>
      <rPr>
        <sz val="12"/>
        <color theme="0" tint="-0.499984740745262"/>
        <rFont val="Calibri"/>
        <family val="2"/>
        <scheme val="minor"/>
      </rPr>
      <t>Villa Belliccia IGP Oc</t>
    </r>
  </si>
  <si>
    <r>
      <t xml:space="preserve">Fitou </t>
    </r>
    <r>
      <rPr>
        <sz val="12"/>
        <color theme="0" tint="-0.499984740745262"/>
        <rFont val="Calibri"/>
        <family val="2"/>
        <scheme val="minor"/>
      </rPr>
      <t>Vin Sauvage AOP</t>
    </r>
  </si>
  <si>
    <r>
      <t xml:space="preserve">La Baume </t>
    </r>
    <r>
      <rPr>
        <sz val="12"/>
        <color theme="0" tint="-0.499984740745262"/>
        <rFont val="Calibri"/>
        <family val="2"/>
        <scheme val="minor"/>
      </rPr>
      <t>B de la Baume  IGP Oc</t>
    </r>
  </si>
  <si>
    <r>
      <t xml:space="preserve">Chenin </t>
    </r>
    <r>
      <rPr>
        <sz val="12"/>
        <color theme="0" tint="-0.499984740745262"/>
        <rFont val="Calibri"/>
        <family val="2"/>
        <scheme val="minor"/>
      </rPr>
      <t>Caves Saint-Roch  VDF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</si>
  <si>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Caves Saint-Roch  VDF</t>
    </r>
  </si>
  <si>
    <r>
      <t xml:space="preserve">Shiraz </t>
    </r>
    <r>
      <rPr>
        <sz val="12"/>
        <color theme="0" tint="-0.499984740745262"/>
        <rFont val="Calibri"/>
        <family val="2"/>
        <scheme val="minor"/>
      </rPr>
      <t>Coral Reef - Australie</t>
    </r>
  </si>
  <si>
    <r>
      <t xml:space="preserve">Blonde Recette Originale </t>
    </r>
    <r>
      <rPr>
        <sz val="12"/>
        <color theme="0" tint="-0.499984740745262"/>
        <rFont val="Calibri"/>
        <family val="2"/>
        <scheme val="minor"/>
      </rPr>
      <t>Bière Blonde 4,8% - Brasserie Uberach</t>
    </r>
  </si>
  <si>
    <r>
      <t xml:space="preserve">Bon Vivant rosé </t>
    </r>
    <r>
      <rPr>
        <sz val="11"/>
        <color theme="0" tint="-0.499984740745262"/>
        <rFont val="Calibri"/>
        <family val="2"/>
        <scheme val="minor"/>
      </rPr>
      <t xml:space="preserve">IGP Méditerranée </t>
    </r>
    <r>
      <rPr>
        <sz val="11"/>
        <color theme="1"/>
        <rFont val="Calibri"/>
        <family val="2"/>
        <scheme val="minor"/>
      </rPr>
      <t xml:space="preserve">&amp; Orée des roses </t>
    </r>
    <r>
      <rPr>
        <sz val="11"/>
        <color theme="0" tint="-0.499984740745262"/>
        <rFont val="Calibri"/>
        <family val="2"/>
        <scheme val="minor"/>
      </rPr>
      <t>IGP Aude</t>
    </r>
  </si>
  <si>
    <r>
      <t xml:space="preserve">Coteaux Bourguignons rosé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</si>
  <si>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Côtes-du-Rhône </t>
    </r>
    <r>
      <rPr>
        <sz val="12"/>
        <color theme="0" tint="-0.499984740745262"/>
        <rFont val="Calibri"/>
        <family val="2"/>
        <scheme val="minor"/>
      </rPr>
      <t>Calvet AOP</t>
    </r>
  </si>
  <si>
    <r>
      <t xml:space="preserve">IGP Île de Beauté </t>
    </r>
    <r>
      <rPr>
        <sz val="12"/>
        <color theme="0" tint="-0.499984740745262"/>
        <rFont val="Calibri"/>
        <family val="2"/>
        <scheme val="minor"/>
      </rPr>
      <t>Parad'isula</t>
    </r>
  </si>
  <si>
    <r>
      <t>IGP Île de Beauté</t>
    </r>
    <r>
      <rPr>
        <sz val="12"/>
        <color theme="0" tint="-0.499984740745262"/>
        <rFont val="Calibri"/>
        <family val="2"/>
        <scheme val="minor"/>
      </rPr>
      <t xml:space="preserve"> Isula Cara</t>
    </r>
  </si>
  <si>
    <r>
      <t xml:space="preserve">Bergerac Moelleux </t>
    </r>
    <r>
      <rPr>
        <sz val="12"/>
        <color theme="0" tint="-0.499984740745262"/>
        <rFont val="Calibri"/>
        <family val="2"/>
        <scheme val="minor"/>
      </rPr>
      <t>Elite d'Or AOP</t>
    </r>
  </si>
  <si>
    <r>
      <t>La Fleur d'Occitan</t>
    </r>
    <r>
      <rPr>
        <sz val="12"/>
        <color theme="0" tint="-0.499984740745262"/>
        <rFont val="Calibri"/>
        <family val="2"/>
        <scheme val="minor"/>
      </rPr>
      <t xml:space="preserve"> IGP Côtes de Gascogne Moelleux</t>
    </r>
  </si>
  <si>
    <r>
      <t xml:space="preserve">Medoc </t>
    </r>
    <r>
      <rPr>
        <sz val="12"/>
        <color theme="0" tint="-0.499984740745262"/>
        <rFont val="Calibri"/>
        <family val="2"/>
        <scheme val="minor"/>
      </rPr>
      <t>Comte de Julignac AOP</t>
    </r>
  </si>
  <si>
    <r>
      <t xml:space="preserve">Lalande de Pomerol </t>
    </r>
    <r>
      <rPr>
        <sz val="12"/>
        <color theme="0" tint="-0.499984740745262"/>
        <rFont val="Calibri"/>
        <family val="2"/>
        <scheme val="minor"/>
      </rPr>
      <t>Château La Petite Duchesse AOP</t>
    </r>
  </si>
  <si>
    <r>
      <t xml:space="preserve">Haut-Medoc </t>
    </r>
    <r>
      <rPr>
        <sz val="12"/>
        <color theme="0" tint="-0.499984740745262"/>
        <rFont val="Calibri"/>
        <family val="2"/>
        <scheme val="minor"/>
      </rPr>
      <t>Château Cap l'Ousteau AOP</t>
    </r>
  </si>
  <si>
    <r>
      <t xml:space="preserve">Graves  </t>
    </r>
    <r>
      <rPr>
        <sz val="12"/>
        <color theme="0" tint="-0.499984740745262"/>
        <rFont val="Calibri"/>
        <family val="2"/>
        <scheme val="minor"/>
      </rPr>
      <t>Dame de Saint-Robert Blanc AOP</t>
    </r>
  </si>
  <si>
    <r>
      <t xml:space="preserve">Pessac-Léognan </t>
    </r>
    <r>
      <rPr>
        <sz val="12"/>
        <color theme="0" tint="-0.499984740745262"/>
        <rFont val="Calibri"/>
        <family val="2"/>
        <scheme val="minor"/>
      </rPr>
      <t xml:space="preserve">Les Hauts de Maujan </t>
    </r>
    <r>
      <rPr>
        <b/>
        <sz val="12"/>
        <color theme="0" tint="-0.499984740745262"/>
        <rFont val="Calibri"/>
        <family val="2"/>
        <scheme val="minor"/>
      </rPr>
      <t xml:space="preserve">Blanc </t>
    </r>
    <r>
      <rPr>
        <sz val="12"/>
        <color theme="0" tint="-0.499984740745262"/>
        <rFont val="Calibri"/>
        <family val="2"/>
        <scheme val="minor"/>
      </rPr>
      <t>AOP</t>
    </r>
  </si>
  <si>
    <r>
      <t xml:space="preserve">Pessac-Léognan </t>
    </r>
    <r>
      <rPr>
        <sz val="12"/>
        <color theme="0" tint="-0.499984740745262"/>
        <rFont val="Calibri"/>
        <family val="2"/>
        <scheme val="minor"/>
      </rPr>
      <t xml:space="preserve">Les Hauts de Maujan </t>
    </r>
    <r>
      <rPr>
        <b/>
        <sz val="12"/>
        <color theme="0" tint="-0.499984740745262"/>
        <rFont val="Calibri"/>
        <family val="2"/>
        <scheme val="minor"/>
      </rPr>
      <t>Rouge</t>
    </r>
    <r>
      <rPr>
        <sz val="12"/>
        <color theme="0" tint="-0.499984740745262"/>
        <rFont val="Calibri"/>
        <family val="2"/>
        <scheme val="minor"/>
      </rPr>
      <t xml:space="preserve"> AOP</t>
    </r>
  </si>
  <si>
    <r>
      <t xml:space="preserve">Saint-Estèphe </t>
    </r>
    <r>
      <rPr>
        <sz val="12"/>
        <color theme="0" tint="-0.499984740745262"/>
        <rFont val="Calibri"/>
        <family val="2"/>
        <scheme val="minor"/>
      </rPr>
      <t>Louis Eschenauer AOP</t>
    </r>
  </si>
  <si>
    <r>
      <t xml:space="preserve">Pauillac </t>
    </r>
    <r>
      <rPr>
        <sz val="12"/>
        <color theme="0" tint="-0.499984740745262"/>
        <rFont val="Calibri"/>
        <family val="2"/>
        <scheme val="minor"/>
      </rPr>
      <t>Calvet AOP</t>
    </r>
  </si>
  <si>
    <r>
      <t xml:space="preserve">Saint-Emilion Grand Cru </t>
    </r>
    <r>
      <rPr>
        <sz val="12"/>
        <color theme="0" tint="-0.499984740745262"/>
        <rFont val="Calibri"/>
        <family val="2"/>
        <scheme val="minor"/>
      </rPr>
      <t>Chevaliers de l'Ordre AOP</t>
    </r>
  </si>
  <si>
    <r>
      <t xml:space="preserve">Saint-Emilion </t>
    </r>
    <r>
      <rPr>
        <sz val="12"/>
        <color theme="0" tint="-0.499984740745262"/>
        <rFont val="Calibri"/>
        <family val="2"/>
        <scheme val="minor"/>
      </rPr>
      <t>Château La Pointe Bouquey AOP</t>
    </r>
  </si>
  <si>
    <r>
      <t xml:space="preserve">Saint-Julien </t>
    </r>
    <r>
      <rPr>
        <sz val="12"/>
        <color theme="0" tint="-0.499984740745262"/>
        <rFont val="Calibri"/>
        <family val="2"/>
        <scheme val="minor"/>
      </rPr>
      <t>Louis Eschenauer AOP</t>
    </r>
  </si>
  <si>
    <r>
      <t>Malbec</t>
    </r>
    <r>
      <rPr>
        <sz val="12"/>
        <color theme="0" tint="-0.499984740745262"/>
        <rFont val="Calibri"/>
        <family val="2"/>
        <scheme val="minor"/>
      </rPr>
      <t xml:space="preserve"> La Fleur d'Occitan VDF</t>
    </r>
  </si>
  <si>
    <r>
      <t xml:space="preserve">Mâcon-Charnay </t>
    </r>
    <r>
      <rPr>
        <sz val="12"/>
        <color theme="0" tint="-0.499984740745262"/>
        <rFont val="Calibri"/>
        <family val="2"/>
        <scheme val="minor"/>
      </rPr>
      <t>Labouré Gontard AOP</t>
    </r>
  </si>
  <si>
    <r>
      <t>Pouilly-Fuissé</t>
    </r>
    <r>
      <rPr>
        <sz val="12"/>
        <color theme="0" tint="-0.499984740745262"/>
        <rFont val="Calibri"/>
        <family val="2"/>
        <scheme val="minor"/>
      </rPr>
      <t xml:space="preserve"> Labouré Gontard AOP</t>
    </r>
  </si>
  <si>
    <r>
      <t xml:space="preserve">Marsannay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</si>
  <si>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Savigny-Lès-Beaune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</si>
  <si>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Morey-Saint-Denis 1er Cru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</si>
  <si>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Vosne-Romanée 1er Cru "Les Suchots"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</si>
  <si>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>Meursault</t>
    </r>
    <r>
      <rPr>
        <sz val="12"/>
        <color theme="0" tint="-0.499984740745262"/>
        <rFont val="Calibri"/>
        <family val="2"/>
        <scheme val="minor"/>
      </rPr>
      <t xml:space="preserve"> Moillard Symphorien AOP</t>
    </r>
  </si>
  <si>
    <r>
      <t>Vacqueyras</t>
    </r>
    <r>
      <rPr>
        <sz val="12"/>
        <color theme="0" tint="-0.499984740745262"/>
        <rFont val="Calibri"/>
        <family val="2"/>
        <scheme val="minor"/>
      </rPr>
      <t xml:space="preserve"> Maison Clément Daniel Prestige AOP</t>
    </r>
  </si>
  <si>
    <r>
      <t xml:space="preserve">Lirac </t>
    </r>
    <r>
      <rPr>
        <sz val="12"/>
        <color theme="0" tint="-0.499984740745262"/>
        <rFont val="Calibri"/>
        <family val="2"/>
        <scheme val="minor"/>
      </rPr>
      <t>Maison Clément Daniel AOP</t>
    </r>
  </si>
  <si>
    <r>
      <t>Cairanne</t>
    </r>
    <r>
      <rPr>
        <sz val="12"/>
        <color theme="0" tint="-0.499984740745262"/>
        <rFont val="Calibri"/>
        <family val="2"/>
        <scheme val="minor"/>
      </rPr>
      <t xml:space="preserve"> Domaine La Combe de Pauline AOP</t>
    </r>
  </si>
  <si>
    <r>
      <t xml:space="preserve">Cruse </t>
    </r>
    <r>
      <rPr>
        <sz val="12"/>
        <color theme="0" tint="-0.499984740745262"/>
        <rFont val="Calibri"/>
        <family val="2"/>
        <scheme val="minor"/>
      </rPr>
      <t>Blanc de Blancs Brut Extra Dry</t>
    </r>
  </si>
  <si>
    <r>
      <t>Moscato</t>
    </r>
    <r>
      <rPr>
        <sz val="12"/>
        <color theme="0" tint="-0.499984740745262"/>
        <rFont val="Calibri"/>
        <family val="2"/>
        <scheme val="minor"/>
      </rPr>
      <t xml:space="preserve"> Signore Guiseppe</t>
    </r>
  </si>
  <si>
    <r>
      <t>Liqueur de Sureau</t>
    </r>
    <r>
      <rPr>
        <sz val="12"/>
        <color theme="0" tint="-0.499984740745262"/>
        <rFont val="Calibri"/>
        <family val="2"/>
        <scheme val="minor"/>
      </rPr>
      <t xml:space="preserve"> Jardins Secrets 15%</t>
    </r>
  </si>
  <si>
    <t>1,5L</t>
  </si>
  <si>
    <r>
      <t xml:space="preserve">Syrah - Viognier </t>
    </r>
    <r>
      <rPr>
        <sz val="12"/>
        <color theme="0" tint="-0.499984740745262"/>
        <rFont val="Calibri"/>
        <family val="2"/>
        <scheme val="minor"/>
      </rPr>
      <t>Villa Belliccia IGP Oc</t>
    </r>
  </si>
  <si>
    <r>
      <t xml:space="preserve">Merlot </t>
    </r>
    <r>
      <rPr>
        <sz val="12"/>
        <color theme="0" tint="-0.499984740745262"/>
        <rFont val="Calibri"/>
        <family val="2"/>
        <scheme val="minor"/>
      </rPr>
      <t>Domaine Peirière Réserve IGP Oc</t>
    </r>
  </si>
  <si>
    <r>
      <t xml:space="preserve">Corbières </t>
    </r>
    <r>
      <rPr>
        <sz val="12"/>
        <color theme="0" tint="-0.499984740745262"/>
        <rFont val="Calibri"/>
        <family val="2"/>
        <scheme val="minor"/>
      </rPr>
      <t>Vignoble Beaubourg AOP</t>
    </r>
  </si>
  <si>
    <r>
      <t xml:space="preserve">Fitou </t>
    </r>
    <r>
      <rPr>
        <sz val="12"/>
        <color theme="0" tint="-0.499984740745262"/>
        <rFont val="Calibri"/>
        <family val="2"/>
        <scheme val="minor"/>
      </rPr>
      <t>Domaine Sainte Anne AOP</t>
    </r>
  </si>
  <si>
    <r>
      <t xml:space="preserve">Minervois </t>
    </r>
    <r>
      <rPr>
        <sz val="12"/>
        <color theme="0" tint="-0.499984740745262"/>
        <rFont val="Calibri"/>
        <family val="2"/>
        <scheme val="minor"/>
      </rPr>
      <t>Château de Tholomies AOP</t>
    </r>
  </si>
  <si>
    <r>
      <t xml:space="preserve">Côtes du Roussillon </t>
    </r>
    <r>
      <rPr>
        <sz val="12"/>
        <color theme="0" tint="-0.499984740745262"/>
        <rFont val="Calibri"/>
        <family val="2"/>
        <scheme val="minor"/>
      </rPr>
      <t>Grier Galamus AOP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</si>
  <si>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Cuvée «Elisabeth»  IGP Oc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</si>
  <si>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Terres de la Baume  IGP Oc</t>
    </r>
  </si>
  <si>
    <r>
      <t xml:space="preserve">Chardonnay Roussanne </t>
    </r>
    <r>
      <rPr>
        <sz val="12"/>
        <color theme="0" tint="-0.499984740745262"/>
        <rFont val="Calibri"/>
        <family val="2"/>
        <scheme val="minor"/>
      </rPr>
      <t>Élite d'Or Blanc Elevage Fût IGP Oc</t>
    </r>
  </si>
  <si>
    <r>
      <t xml:space="preserve">Saumur </t>
    </r>
    <r>
      <rPr>
        <sz val="12"/>
        <color theme="0" tint="-0.499984740745262"/>
        <rFont val="Calibri"/>
        <family val="2"/>
        <scheme val="minor"/>
      </rPr>
      <t>Sauvion L'Angerie AOP</t>
    </r>
  </si>
  <si>
    <r>
      <t xml:space="preserve">Menetou Salon </t>
    </r>
    <r>
      <rPr>
        <sz val="12"/>
        <color theme="0" tint="-0.499984740745262"/>
        <rFont val="Calibri"/>
        <family val="2"/>
        <scheme val="minor"/>
      </rPr>
      <t>Domaine Beaurepaire AOP</t>
    </r>
  </si>
  <si>
    <r>
      <t xml:space="preserve">Château-Chalon </t>
    </r>
    <r>
      <rPr>
        <sz val="12"/>
        <color theme="0" tint="-0.499984740745262"/>
        <rFont val="Calibri"/>
        <family val="2"/>
        <scheme val="minor"/>
      </rPr>
      <t>Domaine Durand Perron AOP</t>
    </r>
  </si>
  <si>
    <t>37,5cl</t>
  </si>
  <si>
    <r>
      <t xml:space="preserve">Chardonnay 0% </t>
    </r>
    <r>
      <rPr>
        <sz val="12"/>
        <color theme="0" tint="-0.499984740745262"/>
        <rFont val="Calibri"/>
        <family val="2"/>
        <scheme val="minor"/>
      </rPr>
      <t>Sensation de la Baume</t>
    </r>
  </si>
  <si>
    <r>
      <t xml:space="preserve">Grenache - Cinsault 0% </t>
    </r>
    <r>
      <rPr>
        <sz val="12"/>
        <color theme="0" tint="-0.499984740745262"/>
        <rFont val="Calibri"/>
        <family val="2"/>
        <scheme val="minor"/>
      </rPr>
      <t>Sensation de la Baume</t>
    </r>
  </si>
  <si>
    <r>
      <t xml:space="preserve">Cabernet - Syrah 0% </t>
    </r>
    <r>
      <rPr>
        <sz val="12"/>
        <color theme="0" tint="-0.499984740745262"/>
        <rFont val="Calibri"/>
        <family val="2"/>
        <scheme val="minor"/>
      </rPr>
      <t>Sensation de la Baume</t>
    </r>
  </si>
  <si>
    <r>
      <t xml:space="preserve">Carmenere </t>
    </r>
    <r>
      <rPr>
        <sz val="12"/>
        <color theme="0" tint="-0.499984740745262"/>
        <rFont val="Calibri"/>
        <family val="2"/>
        <scheme val="minor"/>
      </rPr>
      <t>Conde Jose DO Colchagua - Chili</t>
    </r>
  </si>
  <si>
    <r>
      <t xml:space="preserve">Blanche </t>
    </r>
    <r>
      <rPr>
        <sz val="12"/>
        <color theme="0" tint="-0.499984740745262"/>
        <rFont val="Calibri"/>
        <family val="2"/>
        <scheme val="minor"/>
      </rPr>
      <t>Bière Blanche 4% - Brasserie Riviera</t>
    </r>
  </si>
  <si>
    <r>
      <t xml:space="preserve">Exotique </t>
    </r>
    <r>
      <rPr>
        <sz val="12"/>
        <color theme="0" tint="-0.499984740745262"/>
        <rFont val="Calibri"/>
        <family val="2"/>
        <scheme val="minor"/>
      </rPr>
      <t>Bière Fruits Exotiques 4,5% - Brasserie Riviera</t>
    </r>
  </si>
  <si>
    <r>
      <t xml:space="preserve">Triple élevée en fût de Meursault </t>
    </r>
    <r>
      <rPr>
        <sz val="11"/>
        <color theme="0" tint="-0.499984740745262"/>
        <rFont val="Calibri"/>
        <family val="2"/>
        <scheme val="minor"/>
      </rPr>
      <t>Bière Triple Meursault 9% - Brasserie Riviera</t>
    </r>
  </si>
  <si>
    <r>
      <t xml:space="preserve">Blonde </t>
    </r>
    <r>
      <rPr>
        <sz val="12"/>
        <color theme="0" tint="-0.499984740745262"/>
        <rFont val="Calibri"/>
        <family val="2"/>
        <scheme val="minor"/>
      </rPr>
      <t>Bière Blonde 6% - Brasserie Motte-Cordonnier</t>
    </r>
  </si>
  <si>
    <t>Coffret Château Caillou Les Martins + 2 verres</t>
  </si>
  <si>
    <t>Coffret Rhum Arrangés Isautier</t>
  </si>
  <si>
    <r>
      <t>Liqueur de pomme verte</t>
    </r>
    <r>
      <rPr>
        <sz val="12"/>
        <color theme="0" tint="-0.499984740745262"/>
        <rFont val="Calibri"/>
        <family val="2"/>
        <scheme val="minor"/>
      </rPr>
      <t xml:space="preserve"> Jardins Secrets 16,6%</t>
    </r>
  </si>
  <si>
    <r>
      <t xml:space="preserve">Whisky Golden Arms </t>
    </r>
    <r>
      <rPr>
        <sz val="12"/>
        <color theme="0" tint="-0.499984740745262"/>
        <rFont val="Calibri"/>
        <family val="2"/>
        <scheme val="minor"/>
      </rPr>
      <t>Blended Whisky 40%</t>
    </r>
  </si>
  <si>
    <r>
      <t xml:space="preserve">Whisky Topaz Boisé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</si>
  <si>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Whisky Topaz Rhum Finish - Edition limitée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</si>
  <si>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Whisky Topaz Finish Bière des Vosges - Edition limitée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</si>
  <si>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>Porto Tawny Rouge</t>
    </r>
    <r>
      <rPr>
        <sz val="12"/>
        <color theme="0" tint="-0.499984740745262"/>
        <rFont val="Calibri"/>
        <family val="2"/>
        <scheme val="minor"/>
      </rPr>
      <t xml:space="preserve"> Artesão Ruis</t>
    </r>
  </si>
  <si>
    <r>
      <t xml:space="preserve">Brandy XO </t>
    </r>
    <r>
      <rPr>
        <sz val="12"/>
        <color theme="0" tint="-0.499984740745262"/>
        <rFont val="Calibri"/>
        <family val="2"/>
        <scheme val="minor"/>
      </rPr>
      <t>Ronsard Napoleon 36%</t>
    </r>
  </si>
  <si>
    <r>
      <t xml:space="preserve">Mâcon «Les Cerisiers» </t>
    </r>
    <r>
      <rPr>
        <sz val="12"/>
        <color theme="0" tint="-0.499984740745262"/>
        <rFont val="Calibri"/>
        <family val="2"/>
        <scheme val="minor"/>
      </rPr>
      <t>François Martenot AOP</t>
    </r>
  </si>
  <si>
    <t>Set Cocktail 5 accessoires et 50 recettes</t>
  </si>
  <si>
    <r>
      <t>Lussac-Saint-Emilion</t>
    </r>
    <r>
      <rPr>
        <sz val="12"/>
        <color theme="0" tint="-0.499984740745262"/>
        <rFont val="Calibri"/>
        <family val="2"/>
        <scheme val="minor"/>
      </rPr>
      <t xml:space="preserve"> Château Roc de Perruchon AOP</t>
    </r>
  </si>
  <si>
    <r>
      <t xml:space="preserve">Bon Vivant </t>
    </r>
    <r>
      <rPr>
        <sz val="12"/>
        <color theme="0" tint="-0.499984740745262"/>
        <rFont val="Calibri"/>
        <family val="2"/>
        <scheme val="minor"/>
      </rPr>
      <t xml:space="preserve">IGP Méditerranée </t>
    </r>
  </si>
  <si>
    <r>
      <t xml:space="preserve">Bordeaux </t>
    </r>
    <r>
      <rPr>
        <sz val="11"/>
        <color theme="0" tint="-0.499984740745262"/>
        <rFont val="Calibri"/>
        <family val="2"/>
        <scheme val="minor"/>
      </rPr>
      <t xml:space="preserve">Comte de Julignac AOP </t>
    </r>
    <r>
      <rPr>
        <sz val="11"/>
        <rFont val="Calibri"/>
        <family val="2"/>
        <scheme val="minor"/>
      </rPr>
      <t xml:space="preserve">&amp; Medoc </t>
    </r>
    <r>
      <rPr>
        <sz val="11"/>
        <color theme="0" tint="-0.499984740745262"/>
        <rFont val="Calibri"/>
        <family val="2"/>
        <scheme val="minor"/>
      </rPr>
      <t>Château Hauterive AOP</t>
    </r>
  </si>
  <si>
    <r>
      <t xml:space="preserve">Malbec </t>
    </r>
    <r>
      <rPr>
        <sz val="12"/>
        <color theme="0" tint="-0.499984740745262"/>
        <rFont val="Calibri"/>
        <family val="2"/>
        <scheme val="minor"/>
      </rPr>
      <t xml:space="preserve">Echenor - Argentine </t>
    </r>
    <r>
      <rPr>
        <sz val="12"/>
        <color theme="1"/>
        <rFont val="Calibri"/>
        <family val="2"/>
        <scheme val="minor"/>
      </rPr>
      <t/>
    </r>
  </si>
  <si>
    <r>
      <rPr>
        <sz val="12"/>
        <rFont val="Calibri"/>
        <family val="2"/>
        <scheme val="minor"/>
      </rPr>
      <t>Pinot Noir</t>
    </r>
    <r>
      <rPr>
        <sz val="12"/>
        <color theme="0" tint="-0.499984740745262"/>
        <rFont val="Calibri"/>
        <family val="2"/>
        <scheme val="minor"/>
      </rPr>
      <t xml:space="preserve"> Fabulous Ant - Hongrie</t>
    </r>
  </si>
  <si>
    <r>
      <t xml:space="preserve">Gewurztraminer Grand Cru </t>
    </r>
    <r>
      <rPr>
        <sz val="12"/>
        <color theme="0" tint="-0.499984740745262"/>
        <rFont val="Calibri"/>
        <family val="2"/>
        <scheme val="minor"/>
      </rPr>
      <t>Kirchberg de Barr AOP</t>
    </r>
  </si>
  <si>
    <r>
      <t xml:space="preserve">Imperial Black au marc de Gewurztraminer </t>
    </r>
    <r>
      <rPr>
        <sz val="11"/>
        <color theme="0" tint="-0.499984740745262"/>
        <rFont val="Calibri"/>
        <family val="2"/>
        <scheme val="minor"/>
      </rPr>
      <t>Bière Brune 4,8% - Brasserie Uberach</t>
    </r>
  </si>
  <si>
    <r>
      <t xml:space="preserve">Blonde Rose &amp; Gingembre </t>
    </r>
    <r>
      <rPr>
        <sz val="11"/>
        <color theme="0" tint="-0.499984740745262"/>
        <rFont val="Calibri"/>
        <family val="2"/>
        <scheme val="minor"/>
      </rPr>
      <t>Bière aromatisée 4,8% - Brasserie Uberach</t>
    </r>
  </si>
  <si>
    <r>
      <t xml:space="preserve">Mâcon-Villages </t>
    </r>
    <r>
      <rPr>
        <sz val="12"/>
        <color theme="0" tint="-0.499984740745262"/>
        <rFont val="Calibri"/>
        <family val="2"/>
        <scheme val="minor"/>
      </rPr>
      <t>Labouré Gontard AOP</t>
    </r>
  </si>
  <si>
    <t>Coffret Apéro d'été</t>
  </si>
  <si>
    <r>
      <t xml:space="preserve">Vin de Paille </t>
    </r>
    <r>
      <rPr>
        <sz val="12"/>
        <color theme="0" tint="-0.499984740745262"/>
        <rFont val="Calibri"/>
        <family val="2"/>
        <scheme val="minor"/>
      </rPr>
      <t>Maison du Vigneron AOP</t>
    </r>
  </si>
  <si>
    <r>
      <t xml:space="preserve">Buzet </t>
    </r>
    <r>
      <rPr>
        <sz val="12"/>
        <color theme="0" tint="-0.499984740745262"/>
        <rFont val="Calibri"/>
        <family val="2"/>
        <scheme val="minor"/>
      </rPr>
      <t>Château de Mazelières AOP</t>
    </r>
  </si>
  <si>
    <r>
      <t xml:space="preserve">Cruse - Cuvée du Millénaire </t>
    </r>
    <r>
      <rPr>
        <sz val="12"/>
        <color theme="0" tint="-0.499984740745262"/>
        <rFont val="Calibri"/>
        <family val="2"/>
        <scheme val="minor"/>
      </rPr>
      <t xml:space="preserve">Rosé  Brut </t>
    </r>
  </si>
  <si>
    <r>
      <t xml:space="preserve">Cruse - Cuvée du Millénaire </t>
    </r>
    <r>
      <rPr>
        <sz val="12"/>
        <color theme="0" tint="-0.499984740745262"/>
        <rFont val="Calibri"/>
        <family val="2"/>
        <scheme val="minor"/>
      </rPr>
      <t xml:space="preserve">Blanc de Blancs Brut </t>
    </r>
  </si>
  <si>
    <r>
      <rPr>
        <sz val="12"/>
        <color theme="1"/>
        <rFont val="Calibri"/>
        <family val="2"/>
        <scheme val="minor"/>
      </rPr>
      <t xml:space="preserve">Blanche Citron </t>
    </r>
    <r>
      <rPr>
        <sz val="12"/>
        <color theme="0" tint="-0.499984740745262"/>
        <rFont val="Calibri"/>
        <family val="2"/>
        <scheme val="minor"/>
      </rPr>
      <t>Bière aromatisée 3,5% - Brasserie Uberach</t>
    </r>
  </si>
  <si>
    <t>SUD-OUEST &amp; VDF</t>
  </si>
  <si>
    <r>
      <t xml:space="preserve">Coteaux du Layon  </t>
    </r>
    <r>
      <rPr>
        <sz val="12"/>
        <color theme="0" tint="-0.499984740745262"/>
        <rFont val="Calibri"/>
        <family val="2"/>
        <scheme val="minor"/>
      </rPr>
      <t>M de Montguéret AOP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</si>
</sst>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3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CB894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C8604"/>
        <bgColor indexed="64"/>
      </patternFill>
    </fill>
    <fill>
      <patternFill patternType="solid">
        <fgColor rgb="FFFED5A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95147"/>
        <bgColor indexed="64"/>
      </patternFill>
    </fill>
    <fill>
      <patternFill patternType="solid">
        <fgColor rgb="FF7E7058"/>
        <bgColor indexed="64"/>
      </patternFill>
    </fill>
    <fill>
      <patternFill patternType="solid">
        <fgColor rgb="FFC6BDAE"/>
        <bgColor indexed="64"/>
      </patternFill>
    </fill>
    <fill>
      <patternFill patternType="solid">
        <fgColor rgb="FFF3E203"/>
        <bgColor indexed="64"/>
      </patternFill>
    </fill>
    <fill>
      <patternFill patternType="solid">
        <fgColor rgb="FFFEFB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EBDB6"/>
        <bgColor indexed="64"/>
      </patternFill>
    </fill>
    <fill>
      <patternFill patternType="solid">
        <fgColor rgb="FFEF8C4F"/>
        <bgColor indexed="64"/>
      </patternFill>
    </fill>
    <fill>
      <patternFill patternType="solid">
        <fgColor rgb="FFFADC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60445D"/>
        <bgColor indexed="64"/>
      </patternFill>
    </fill>
    <fill>
      <patternFill patternType="solid">
        <fgColor rgb="FFDCCEDA"/>
        <bgColor indexed="64"/>
      </patternFill>
    </fill>
    <fill>
      <patternFill patternType="solid">
        <fgColor rgb="FF8D4961"/>
        <bgColor indexed="64"/>
      </patternFill>
    </fill>
    <fill>
      <patternFill patternType="solid">
        <fgColor rgb="FFEBD9DF"/>
        <bgColor indexed="64"/>
      </patternFill>
    </fill>
    <fill>
      <patternFill patternType="solid">
        <fgColor rgb="FF5A9798"/>
        <bgColor indexed="64"/>
      </patternFill>
    </fill>
    <fill>
      <patternFill patternType="solid">
        <fgColor rgb="FFD3E5E5"/>
        <bgColor indexed="64"/>
      </patternFill>
    </fill>
    <fill>
      <patternFill patternType="solid">
        <fgColor rgb="FF7F6886"/>
        <bgColor indexed="64"/>
      </patternFill>
    </fill>
    <fill>
      <patternFill patternType="solid">
        <fgColor rgb="FFCDC2D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6" fillId="7" borderId="0" xfId="0" applyFont="1" applyFill="1" applyProtection="1">
      <protection locked="0"/>
    </xf>
    <xf numFmtId="0" fontId="6" fillId="9" borderId="0" xfId="0" applyFont="1" applyFill="1" applyProtection="1">
      <protection locked="0"/>
    </xf>
    <xf numFmtId="0" fontId="6" fillId="12" borderId="0" xfId="0" applyFont="1" applyFill="1" applyProtection="1">
      <protection locked="0"/>
    </xf>
    <xf numFmtId="0" fontId="6" fillId="13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6" fillId="21" borderId="0" xfId="0" applyFont="1" applyFill="1" applyProtection="1">
      <protection locked="0"/>
    </xf>
    <xf numFmtId="0" fontId="6" fillId="23" borderId="0" xfId="0" applyFont="1" applyFill="1" applyProtection="1">
      <protection locked="0"/>
    </xf>
    <xf numFmtId="0" fontId="6" fillId="16" borderId="0" xfId="0" applyFont="1" applyFill="1" applyProtection="1">
      <protection locked="0"/>
    </xf>
    <xf numFmtId="0" fontId="6" fillId="18" borderId="0" xfId="0" applyFont="1" applyFill="1" applyProtection="1">
      <protection locked="0"/>
    </xf>
    <xf numFmtId="0" fontId="6" fillId="19" borderId="0" xfId="0" applyFont="1" applyFill="1" applyProtection="1">
      <protection locked="0"/>
    </xf>
    <xf numFmtId="0" fontId="6" fillId="24" borderId="0" xfId="0" applyFont="1" applyFill="1" applyProtection="1">
      <protection locked="0"/>
    </xf>
    <xf numFmtId="0" fontId="6" fillId="29" borderId="0" xfId="0" applyFont="1" applyFill="1" applyAlignment="1" applyProtection="1">
      <alignment horizontal="right"/>
      <protection locked="0"/>
    </xf>
    <xf numFmtId="0" fontId="6" fillId="29" borderId="0" xfId="0" applyFont="1" applyFill="1" applyProtection="1">
      <protection locked="0"/>
    </xf>
    <xf numFmtId="0" fontId="6" fillId="31" borderId="0" xfId="0" applyFont="1" applyFill="1" applyProtection="1">
      <protection locked="0"/>
    </xf>
    <xf numFmtId="0" fontId="6" fillId="33" borderId="0" xfId="0" applyFont="1" applyFill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1" fillId="20" borderId="0" xfId="0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44" fontId="6" fillId="0" borderId="0" xfId="1" applyFont="1" applyProtection="1"/>
    <xf numFmtId="44" fontId="6" fillId="0" borderId="0" xfId="0" applyNumberFormat="1" applyFont="1" applyProtection="1"/>
    <xf numFmtId="0" fontId="6" fillId="7" borderId="0" xfId="0" applyFont="1" applyFill="1" applyAlignment="1" applyProtection="1">
      <alignment horizontal="center"/>
    </xf>
    <xf numFmtId="44" fontId="6" fillId="7" borderId="0" xfId="1" applyFont="1" applyFill="1" applyProtection="1"/>
    <xf numFmtId="44" fontId="6" fillId="7" borderId="0" xfId="0" applyNumberFormat="1" applyFont="1" applyFill="1" applyProtection="1"/>
    <xf numFmtId="0" fontId="6" fillId="2" borderId="0" xfId="0" applyFont="1" applyFill="1" applyAlignment="1" applyProtection="1">
      <alignment horizontal="center"/>
    </xf>
    <xf numFmtId="44" fontId="6" fillId="2" borderId="0" xfId="1" applyFont="1" applyFill="1" applyProtection="1"/>
    <xf numFmtId="44" fontId="6" fillId="2" borderId="0" xfId="0" applyNumberFormat="1" applyFont="1" applyFill="1" applyProtection="1"/>
    <xf numFmtId="0" fontId="6" fillId="0" borderId="0" xfId="0" applyFont="1" applyFill="1" applyAlignment="1" applyProtection="1">
      <alignment horizontal="center"/>
    </xf>
    <xf numFmtId="44" fontId="6" fillId="0" borderId="0" xfId="1" applyFont="1" applyFill="1" applyProtection="1"/>
    <xf numFmtId="44" fontId="6" fillId="0" borderId="0" xfId="0" applyNumberFormat="1" applyFont="1" applyFill="1" applyProtection="1"/>
    <xf numFmtId="0" fontId="6" fillId="0" borderId="0" xfId="0" applyFont="1" applyFill="1" applyProtection="1"/>
    <xf numFmtId="0" fontId="6" fillId="31" borderId="0" xfId="0" applyFont="1" applyFill="1" applyAlignment="1" applyProtection="1">
      <alignment horizontal="center"/>
    </xf>
    <xf numFmtId="44" fontId="6" fillId="31" borderId="0" xfId="1" applyFont="1" applyFill="1" applyProtection="1"/>
    <xf numFmtId="44" fontId="6" fillId="31" borderId="0" xfId="0" applyNumberFormat="1" applyFont="1" applyFill="1" applyProtection="1"/>
    <xf numFmtId="44" fontId="13" fillId="2" borderId="0" xfId="1" applyFont="1" applyFill="1" applyProtection="1"/>
    <xf numFmtId="0" fontId="6" fillId="9" borderId="0" xfId="0" applyFont="1" applyFill="1" applyAlignment="1" applyProtection="1">
      <alignment horizontal="center"/>
    </xf>
    <xf numFmtId="44" fontId="6" fillId="9" borderId="0" xfId="1" applyFont="1" applyFill="1" applyProtection="1"/>
    <xf numFmtId="44" fontId="6" fillId="9" borderId="0" xfId="0" applyNumberFormat="1" applyFont="1" applyFill="1" applyProtection="1"/>
    <xf numFmtId="0" fontId="0" fillId="0" borderId="0" xfId="0" applyFont="1" applyProtection="1"/>
    <xf numFmtId="0" fontId="15" fillId="0" borderId="0" xfId="0" applyFont="1" applyFill="1" applyProtection="1"/>
    <xf numFmtId="0" fontId="6" fillId="18" borderId="0" xfId="0" applyFont="1" applyFill="1" applyAlignment="1" applyProtection="1">
      <alignment horizontal="center"/>
    </xf>
    <xf numFmtId="44" fontId="6" fillId="18" borderId="0" xfId="1" applyFont="1" applyFill="1" applyProtection="1"/>
    <xf numFmtId="44" fontId="6" fillId="18" borderId="0" xfId="0" applyNumberFormat="1" applyFont="1" applyFill="1" applyProtection="1"/>
    <xf numFmtId="0" fontId="6" fillId="13" borderId="0" xfId="0" applyFont="1" applyFill="1" applyAlignment="1" applyProtection="1">
      <alignment horizontal="center"/>
    </xf>
    <xf numFmtId="44" fontId="6" fillId="13" borderId="0" xfId="1" applyFont="1" applyFill="1" applyProtection="1"/>
    <xf numFmtId="44" fontId="6" fillId="13" borderId="0" xfId="0" applyNumberFormat="1" applyFont="1" applyFill="1" applyProtection="1"/>
    <xf numFmtId="0" fontId="6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44" fontId="6" fillId="3" borderId="0" xfId="1" applyFont="1" applyFill="1" applyProtection="1"/>
    <xf numFmtId="44" fontId="6" fillId="3" borderId="0" xfId="0" applyNumberFormat="1" applyFont="1" applyFill="1" applyProtection="1"/>
    <xf numFmtId="0" fontId="6" fillId="12" borderId="0" xfId="0" applyFont="1" applyFill="1" applyAlignment="1" applyProtection="1">
      <alignment horizontal="center"/>
    </xf>
    <xf numFmtId="44" fontId="6" fillId="12" borderId="0" xfId="1" applyFont="1" applyFill="1" applyProtection="1"/>
    <xf numFmtId="44" fontId="6" fillId="12" borderId="0" xfId="0" applyNumberFormat="1" applyFont="1" applyFill="1" applyProtection="1"/>
    <xf numFmtId="0" fontId="6" fillId="21" borderId="0" xfId="0" applyFont="1" applyFill="1" applyAlignment="1" applyProtection="1">
      <alignment horizontal="center"/>
    </xf>
    <xf numFmtId="44" fontId="6" fillId="21" borderId="0" xfId="1" applyFont="1" applyFill="1" applyProtection="1"/>
    <xf numFmtId="44" fontId="6" fillId="21" borderId="0" xfId="0" applyNumberFormat="1" applyFont="1" applyFill="1" applyProtection="1"/>
    <xf numFmtId="0" fontId="6" fillId="23" borderId="0" xfId="0" applyFont="1" applyFill="1" applyAlignment="1" applyProtection="1">
      <alignment horizontal="center"/>
    </xf>
    <xf numFmtId="0" fontId="6" fillId="23" borderId="0" xfId="0" applyFont="1" applyFill="1" applyAlignment="1" applyProtection="1">
      <alignment horizontal="center" vertical="center"/>
    </xf>
    <xf numFmtId="44" fontId="6" fillId="23" borderId="0" xfId="1" applyFont="1" applyFill="1" applyProtection="1"/>
    <xf numFmtId="44" fontId="6" fillId="23" borderId="0" xfId="0" applyNumberFormat="1" applyFont="1" applyFill="1" applyProtection="1"/>
    <xf numFmtId="44" fontId="6" fillId="23" borderId="0" xfId="1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44" fontId="13" fillId="0" borderId="0" xfId="1" applyFont="1" applyFill="1" applyAlignment="1" applyProtection="1">
      <alignment horizontal="center"/>
    </xf>
    <xf numFmtId="44" fontId="13" fillId="0" borderId="0" xfId="0" applyNumberFormat="1" applyFont="1" applyFill="1" applyAlignment="1" applyProtection="1">
      <alignment horizontal="center"/>
    </xf>
    <xf numFmtId="44" fontId="6" fillId="0" borderId="0" xfId="1" applyFont="1" applyAlignment="1" applyProtection="1">
      <alignment horizontal="center"/>
    </xf>
    <xf numFmtId="0" fontId="6" fillId="29" borderId="0" xfId="0" applyFont="1" applyFill="1" applyAlignment="1" applyProtection="1">
      <alignment horizontal="center"/>
    </xf>
    <xf numFmtId="44" fontId="6" fillId="29" borderId="0" xfId="1" applyFont="1" applyFill="1" applyProtection="1"/>
    <xf numFmtId="44" fontId="6" fillId="29" borderId="0" xfId="0" applyNumberFormat="1" applyFont="1" applyFill="1" applyProtection="1"/>
    <xf numFmtId="0" fontId="6" fillId="33" borderId="0" xfId="0" applyFont="1" applyFill="1" applyAlignment="1" applyProtection="1">
      <alignment horizontal="center"/>
    </xf>
    <xf numFmtId="44" fontId="6" fillId="33" borderId="0" xfId="1" applyFont="1" applyFill="1" applyProtection="1"/>
    <xf numFmtId="44" fontId="6" fillId="33" borderId="0" xfId="0" applyNumberFormat="1" applyFont="1" applyFill="1" applyProtection="1"/>
    <xf numFmtId="0" fontId="6" fillId="24" borderId="0" xfId="0" applyFont="1" applyFill="1" applyAlignment="1" applyProtection="1">
      <alignment horizontal="center"/>
    </xf>
    <xf numFmtId="0" fontId="6" fillId="24" borderId="0" xfId="0" applyFont="1" applyFill="1" applyProtection="1"/>
    <xf numFmtId="44" fontId="6" fillId="24" borderId="0" xfId="1" applyFont="1" applyFill="1" applyProtection="1"/>
    <xf numFmtId="0" fontId="6" fillId="24" borderId="0" xfId="0" applyFont="1" applyFill="1" applyBorder="1" applyAlignment="1" applyProtection="1">
      <alignment horizontal="center"/>
    </xf>
    <xf numFmtId="44" fontId="6" fillId="24" borderId="0" xfId="0" applyNumberFormat="1" applyFont="1" applyFill="1" applyProtection="1"/>
    <xf numFmtId="0" fontId="6" fillId="0" borderId="0" xfId="0" applyFont="1" applyFill="1" applyBorder="1" applyAlignment="1" applyProtection="1">
      <alignment horizontal="center"/>
    </xf>
    <xf numFmtId="0" fontId="6" fillId="19" borderId="0" xfId="0" applyFont="1" applyFill="1" applyAlignment="1" applyProtection="1">
      <alignment horizontal="center"/>
    </xf>
    <xf numFmtId="44" fontId="6" fillId="19" borderId="0" xfId="1" applyFont="1" applyFill="1" applyProtection="1"/>
    <xf numFmtId="0" fontId="6" fillId="16" borderId="0" xfId="0" applyFont="1" applyFill="1" applyAlignment="1" applyProtection="1">
      <alignment horizontal="center"/>
    </xf>
    <xf numFmtId="44" fontId="6" fillId="16" borderId="0" xfId="1" applyFont="1" applyFill="1" applyProtection="1"/>
    <xf numFmtId="44" fontId="6" fillId="16" borderId="0" xfId="0" applyNumberFormat="1" applyFont="1" applyFill="1" applyProtection="1"/>
    <xf numFmtId="0" fontId="6" fillId="0" borderId="4" xfId="0" applyFont="1" applyBorder="1" applyProtection="1"/>
    <xf numFmtId="0" fontId="14" fillId="0" borderId="5" xfId="0" applyFont="1" applyBorder="1" applyAlignment="1" applyProtection="1">
      <alignment horizontal="right"/>
    </xf>
    <xf numFmtId="44" fontId="6" fillId="0" borderId="5" xfId="0" applyNumberFormat="1" applyFont="1" applyBorder="1" applyProtection="1"/>
    <xf numFmtId="0" fontId="13" fillId="33" borderId="0" xfId="0" applyFont="1" applyFill="1" applyAlignment="1" applyProtection="1">
      <alignment horizontal="center"/>
    </xf>
    <xf numFmtId="0" fontId="6" fillId="2" borderId="0" xfId="0" applyFont="1" applyFill="1" applyProtection="1"/>
    <xf numFmtId="0" fontId="0" fillId="2" borderId="0" xfId="0" applyFont="1" applyFill="1" applyProtection="1"/>
    <xf numFmtId="0" fontId="0" fillId="0" borderId="0" xfId="0" applyFont="1" applyFill="1" applyProtection="1"/>
    <xf numFmtId="0" fontId="13" fillId="0" borderId="0" xfId="0" applyFont="1" applyProtection="1"/>
    <xf numFmtId="0" fontId="13" fillId="31" borderId="0" xfId="0" applyFont="1" applyFill="1" applyProtection="1"/>
    <xf numFmtId="0" fontId="6" fillId="0" borderId="0" xfId="0" applyFont="1" applyFill="1" applyAlignment="1" applyProtection="1">
      <alignment horizontal="right"/>
      <protection locked="0"/>
    </xf>
    <xf numFmtId="0" fontId="6" fillId="33" borderId="0" xfId="0" applyFont="1" applyFill="1" applyProtection="1"/>
    <xf numFmtId="0" fontId="6" fillId="33" borderId="0" xfId="0" applyFont="1" applyFill="1" applyAlignment="1" applyProtection="1">
      <alignment wrapText="1"/>
    </xf>
    <xf numFmtId="0" fontId="13" fillId="9" borderId="0" xfId="0" applyFont="1" applyFill="1" applyProtection="1"/>
    <xf numFmtId="0" fontId="6" fillId="16" borderId="0" xfId="0" applyFont="1" applyFill="1" applyProtection="1"/>
    <xf numFmtId="0" fontId="6" fillId="7" borderId="0" xfId="0" applyFont="1" applyFill="1" applyProtection="1"/>
    <xf numFmtId="0" fontId="0" fillId="0" borderId="0" xfId="0" applyFill="1" applyProtection="1"/>
    <xf numFmtId="0" fontId="6" fillId="21" borderId="0" xfId="0" applyFont="1" applyFill="1" applyProtection="1"/>
    <xf numFmtId="0" fontId="6" fillId="23" borderId="0" xfId="0" applyFont="1" applyFill="1" applyProtection="1"/>
    <xf numFmtId="0" fontId="6" fillId="25" borderId="0" xfId="0" applyFont="1" applyFill="1" applyProtection="1"/>
    <xf numFmtId="0" fontId="6" fillId="13" borderId="0" xfId="0" applyFont="1" applyFill="1" applyProtection="1"/>
    <xf numFmtId="0" fontId="6" fillId="12" borderId="0" xfId="0" applyFont="1" applyFill="1" applyProtection="1"/>
    <xf numFmtId="0" fontId="13" fillId="0" borderId="0" xfId="0" applyFont="1" applyFill="1" applyAlignment="1" applyProtection="1">
      <alignment horizontal="left"/>
    </xf>
    <xf numFmtId="0" fontId="6" fillId="29" borderId="0" xfId="0" applyFont="1" applyFill="1" applyProtection="1"/>
    <xf numFmtId="0" fontId="6" fillId="18" borderId="0" xfId="0" applyFont="1" applyFill="1" applyProtection="1"/>
    <xf numFmtId="0" fontId="6" fillId="19" borderId="0" xfId="0" applyFont="1" applyFill="1" applyProtection="1"/>
    <xf numFmtId="0" fontId="0" fillId="0" borderId="0" xfId="0" applyBorder="1" applyProtection="1"/>
    <xf numFmtId="0" fontId="13" fillId="0" borderId="0" xfId="0" applyFont="1" applyFill="1" applyProtection="1"/>
    <xf numFmtId="0" fontId="0" fillId="18" borderId="0" xfId="0" applyFont="1" applyFill="1" applyProtection="1"/>
    <xf numFmtId="0" fontId="6" fillId="35" borderId="0" xfId="0" applyFont="1" applyFill="1" applyAlignment="1" applyProtection="1">
      <alignment horizontal="center"/>
    </xf>
    <xf numFmtId="0" fontId="6" fillId="35" borderId="0" xfId="0" applyFont="1" applyFill="1" applyProtection="1"/>
    <xf numFmtId="44" fontId="6" fillId="35" borderId="0" xfId="1" applyFont="1" applyFill="1" applyProtection="1"/>
    <xf numFmtId="44" fontId="6" fillId="35" borderId="0" xfId="0" applyNumberFormat="1" applyFont="1" applyFill="1" applyProtection="1"/>
    <xf numFmtId="0" fontId="6" fillId="35" borderId="0" xfId="0" applyFont="1" applyFill="1" applyProtection="1">
      <protection locked="0"/>
    </xf>
    <xf numFmtId="44" fontId="6" fillId="12" borderId="0" xfId="1" applyFont="1" applyFill="1" applyAlignment="1" applyProtection="1">
      <alignment horizontal="center"/>
    </xf>
    <xf numFmtId="0" fontId="6" fillId="33" borderId="0" xfId="0" applyFont="1" applyFill="1" applyProtection="1">
      <protection locked="0"/>
    </xf>
    <xf numFmtId="0" fontId="19" fillId="0" borderId="0" xfId="0" applyFont="1" applyProtection="1"/>
    <xf numFmtId="0" fontId="12" fillId="21" borderId="0" xfId="0" applyFont="1" applyFill="1" applyProtection="1"/>
    <xf numFmtId="0" fontId="6" fillId="0" borderId="0" xfId="0" applyFont="1" applyFill="1" applyAlignment="1" applyProtection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1" fillId="10" borderId="0" xfId="0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11" fillId="27" borderId="0" xfId="0" applyFont="1" applyFill="1" applyAlignment="1" applyProtection="1">
      <alignment horizontal="center"/>
    </xf>
    <xf numFmtId="0" fontId="11" fillId="17" borderId="0" xfId="0" applyFont="1" applyFill="1" applyAlignment="1" applyProtection="1">
      <alignment horizontal="center"/>
    </xf>
    <xf numFmtId="0" fontId="11" fillId="6" borderId="0" xfId="0" applyFont="1" applyFill="1" applyAlignment="1" applyProtection="1">
      <alignment horizontal="center"/>
    </xf>
    <xf numFmtId="0" fontId="11" fillId="22" borderId="0" xfId="0" applyFont="1" applyFill="1" applyAlignment="1" applyProtection="1">
      <alignment horizontal="center"/>
    </xf>
    <xf numFmtId="0" fontId="11" fillId="14" borderId="0" xfId="0" applyFont="1" applyFill="1" applyAlignment="1" applyProtection="1">
      <alignment horizontal="center"/>
    </xf>
    <xf numFmtId="0" fontId="11" fillId="32" borderId="0" xfId="0" applyFont="1" applyFill="1" applyAlignment="1" applyProtection="1">
      <alignment horizontal="center"/>
    </xf>
    <xf numFmtId="0" fontId="11" fillId="34" borderId="0" xfId="0" applyFont="1" applyFill="1" applyAlignment="1" applyProtection="1">
      <alignment horizontal="center"/>
    </xf>
    <xf numFmtId="0" fontId="11" fillId="11" borderId="0" xfId="0" applyFont="1" applyFill="1" applyAlignment="1" applyProtection="1">
      <alignment horizontal="center"/>
    </xf>
    <xf numFmtId="0" fontId="11" fillId="8" borderId="0" xfId="0" applyFont="1" applyFill="1" applyAlignment="1" applyProtection="1">
      <alignment horizontal="center"/>
    </xf>
    <xf numFmtId="0" fontId="11" fillId="30" borderId="0" xfId="0" applyFont="1" applyFill="1" applyAlignment="1" applyProtection="1">
      <alignment horizontal="center"/>
    </xf>
    <xf numFmtId="0" fontId="11" fillId="15" borderId="0" xfId="0" applyFont="1" applyFill="1" applyAlignment="1" applyProtection="1">
      <alignment horizontal="center"/>
    </xf>
    <xf numFmtId="0" fontId="11" fillId="20" borderId="0" xfId="0" applyFont="1" applyFill="1" applyAlignment="1" applyProtection="1">
      <alignment horizontal="center"/>
    </xf>
    <xf numFmtId="0" fontId="11" fillId="26" borderId="0" xfId="0" applyFont="1" applyFill="1" applyAlignment="1" applyProtection="1">
      <alignment horizontal="center"/>
    </xf>
    <xf numFmtId="0" fontId="6" fillId="26" borderId="0" xfId="0" applyFont="1" applyFill="1" applyAlignment="1" applyProtection="1">
      <alignment horizontal="center"/>
    </xf>
    <xf numFmtId="0" fontId="11" fillId="28" borderId="0" xfId="0" applyFont="1" applyFill="1" applyAlignment="1" applyProtection="1">
      <alignment horizontal="center"/>
    </xf>
    <xf numFmtId="0" fontId="11" fillId="4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3E5E5"/>
      <color rgb="FFFED5A8"/>
      <color rgb="FFF96725"/>
      <color rgb="FFCDC2D0"/>
      <color rgb="FF7F6886"/>
      <color rgb="FF5E4D63"/>
      <color rgb="FF67466A"/>
      <color rgb="FFEBD9DF"/>
      <color rgb="FF8D4961"/>
      <color rgb="FF864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266900</xdr:colOff>
      <xdr:row>0</xdr:row>
      <xdr:rowOff>98425</xdr:rowOff>
    </xdr:from>
    <xdr:to>
      <xdr:col>2</xdr:col>
      <xdr:colOff>1568448</xdr:colOff>
      <xdr:row>5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700" y="98425"/>
          <a:ext cx="1758748" cy="104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06"/>
  <sheetViews>
    <sheetView tabSelected="1" view="pageLayout" topLeftCell="B7" zoomScale="75" zoomScaleNormal="85" zoomScalePageLayoutView="75" workbookViewId="0">
      <selection activeCell="H15" sqref="H15"/>
    </sheetView>
  </sheetViews>
  <sheetFormatPr baseColWidth="10" defaultRowHeight="15" x14ac:dyDescent="0.25"/>
  <cols>
    <col min="1" max="1" width="4.42578125" style="23" customWidth="1"/>
    <col min="2" max="2" width="6.140625" style="30" customWidth="1"/>
    <col min="3" max="3" width="71.7109375" style="23" customWidth="1"/>
    <col min="4" max="4" width="6" style="23" customWidth="1"/>
    <col min="5" max="5" width="9.7109375" style="23" customWidth="1"/>
    <col min="6" max="6" width="6.42578125" style="23" customWidth="1"/>
    <col min="7" max="7" width="11" style="23" customWidth="1"/>
    <col min="8" max="8" width="7.140625" style="23" customWidth="1"/>
    <col min="9" max="9" width="13.85546875" style="23" customWidth="1"/>
    <col min="10" max="10" width="3.85546875" style="23" customWidth="1"/>
    <col min="11" max="11" width="5" style="30" customWidth="1"/>
    <col min="12" max="12" width="59.42578125" style="23" customWidth="1"/>
    <col min="13" max="13" width="8" style="23" customWidth="1"/>
    <col min="14" max="14" width="10" style="23" customWidth="1"/>
    <col min="15" max="15" width="6.140625" style="23" customWidth="1"/>
    <col min="16" max="16" width="10.7109375" style="23" customWidth="1"/>
    <col min="17" max="17" width="7.5703125" style="23" customWidth="1"/>
    <col min="18" max="18" width="14.28515625" style="23" customWidth="1"/>
    <col min="19" max="19" width="4.28515625" style="23" customWidth="1"/>
    <col min="20" max="20" width="48" style="23" customWidth="1"/>
    <col min="21" max="16384" width="11.42578125" style="23"/>
  </cols>
  <sheetData>
    <row r="1" spans="2:18" ht="23.25" x14ac:dyDescent="0.25">
      <c r="B1" s="20" t="s">
        <v>13</v>
      </c>
      <c r="C1" s="21"/>
      <c r="D1" s="20"/>
      <c r="E1" s="22"/>
      <c r="F1" s="22"/>
      <c r="G1" s="22"/>
      <c r="H1" s="22"/>
      <c r="I1" s="142" t="s">
        <v>1</v>
      </c>
      <c r="J1" s="142"/>
      <c r="K1" s="136"/>
      <c r="L1" s="136"/>
      <c r="M1" s="136"/>
      <c r="N1" s="136"/>
      <c r="O1" s="136"/>
      <c r="P1" s="136"/>
      <c r="Q1" s="136"/>
      <c r="R1" s="136"/>
    </row>
    <row r="2" spans="2:18" ht="18.75" x14ac:dyDescent="0.25">
      <c r="B2" s="24" t="s">
        <v>216</v>
      </c>
      <c r="C2" s="25"/>
      <c r="D2" s="24"/>
      <c r="E2" s="26"/>
      <c r="F2" s="26"/>
      <c r="G2" s="26"/>
      <c r="H2" s="26"/>
      <c r="I2" s="143" t="s">
        <v>2</v>
      </c>
      <c r="J2" s="143"/>
      <c r="K2" s="137"/>
      <c r="L2" s="137"/>
      <c r="M2" s="137"/>
      <c r="N2" s="137"/>
      <c r="O2" s="137"/>
      <c r="P2" s="137"/>
      <c r="Q2" s="137"/>
      <c r="R2" s="137"/>
    </row>
    <row r="3" spans="2:18" ht="17.25" x14ac:dyDescent="0.25">
      <c r="B3" s="27" t="s">
        <v>23</v>
      </c>
      <c r="C3" s="28"/>
      <c r="D3" s="27"/>
      <c r="I3" s="144" t="s">
        <v>3</v>
      </c>
      <c r="J3" s="144"/>
      <c r="K3" s="138"/>
      <c r="L3" s="138"/>
      <c r="M3" s="138"/>
      <c r="N3" s="138"/>
      <c r="O3" s="138"/>
      <c r="P3" s="138"/>
      <c r="Q3" s="138"/>
      <c r="R3" s="138"/>
    </row>
    <row r="4" spans="2:18" ht="15.75" x14ac:dyDescent="0.25">
      <c r="B4" s="29" t="s">
        <v>217</v>
      </c>
      <c r="C4" s="28"/>
      <c r="D4" s="29"/>
      <c r="I4" s="144" t="s">
        <v>4</v>
      </c>
      <c r="J4" s="144"/>
      <c r="K4" s="139"/>
      <c r="L4" s="139"/>
      <c r="M4" s="139"/>
      <c r="N4" s="139"/>
      <c r="O4" s="139"/>
      <c r="P4" s="139"/>
      <c r="Q4" s="139"/>
      <c r="R4" s="139"/>
    </row>
    <row r="5" spans="2:18" x14ac:dyDescent="0.25">
      <c r="L5" s="123"/>
    </row>
    <row r="6" spans="2:18" ht="16.5" customHeight="1" x14ac:dyDescent="0.25"/>
    <row r="7" spans="2:18" ht="28.5" customHeight="1" x14ac:dyDescent="0.25">
      <c r="B7" s="31" t="s">
        <v>0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2"/>
      <c r="K7" s="31" t="s">
        <v>0</v>
      </c>
      <c r="L7" s="31" t="s">
        <v>5</v>
      </c>
      <c r="M7" s="31" t="s">
        <v>6</v>
      </c>
      <c r="N7" s="31" t="s">
        <v>7</v>
      </c>
      <c r="O7" s="31" t="s">
        <v>8</v>
      </c>
      <c r="P7" s="31" t="s">
        <v>9</v>
      </c>
      <c r="Q7" s="31" t="s">
        <v>10</v>
      </c>
      <c r="R7" s="31" t="s">
        <v>11</v>
      </c>
    </row>
    <row r="8" spans="2:18" ht="15.75" x14ac:dyDescent="0.25">
      <c r="B8" s="141" t="s">
        <v>106</v>
      </c>
      <c r="C8" s="141"/>
      <c r="D8" s="141"/>
      <c r="E8" s="141"/>
      <c r="F8" s="141"/>
      <c r="G8" s="141"/>
      <c r="H8" s="141"/>
      <c r="I8" s="141"/>
      <c r="J8" s="33"/>
      <c r="K8" s="62">
        <v>20</v>
      </c>
      <c r="L8" s="63" t="s">
        <v>174</v>
      </c>
      <c r="M8" s="62" t="s">
        <v>12</v>
      </c>
      <c r="N8" s="64">
        <v>8.99</v>
      </c>
      <c r="O8" s="62">
        <v>6</v>
      </c>
      <c r="P8" s="65">
        <f>N8*O8</f>
        <v>53.94</v>
      </c>
      <c r="Q8" s="3"/>
      <c r="R8" s="65">
        <f>P8*Q8</f>
        <v>0</v>
      </c>
    </row>
    <row r="9" spans="2:18" ht="15.75" x14ac:dyDescent="0.25">
      <c r="B9" s="40">
        <v>1</v>
      </c>
      <c r="C9" s="102" t="s">
        <v>218</v>
      </c>
      <c r="D9" s="40" t="s">
        <v>12</v>
      </c>
      <c r="E9" s="41">
        <v>2.99</v>
      </c>
      <c r="F9" s="40">
        <v>18</v>
      </c>
      <c r="G9" s="41">
        <f>E9*F9</f>
        <v>53.820000000000007</v>
      </c>
      <c r="H9" s="2"/>
      <c r="I9" s="42">
        <f t="shared" ref="I9" si="0">G9*H9</f>
        <v>0</v>
      </c>
      <c r="J9" s="33"/>
      <c r="K9" s="34">
        <v>21</v>
      </c>
      <c r="L9" s="33" t="s">
        <v>240</v>
      </c>
      <c r="M9" s="34" t="s">
        <v>12</v>
      </c>
      <c r="N9" s="35">
        <v>4.5</v>
      </c>
      <c r="O9" s="34">
        <v>6</v>
      </c>
      <c r="P9" s="45">
        <f t="shared" ref="P9:P14" si="1">N9*O9</f>
        <v>27</v>
      </c>
      <c r="Q9" s="1"/>
      <c r="R9" s="36">
        <f t="shared" ref="R9:R14" si="2">P9*Q9</f>
        <v>0</v>
      </c>
    </row>
    <row r="10" spans="2:18" ht="15.75" x14ac:dyDescent="0.25">
      <c r="B10" s="34">
        <v>44</v>
      </c>
      <c r="C10" s="33" t="s">
        <v>299</v>
      </c>
      <c r="D10" s="34" t="s">
        <v>12</v>
      </c>
      <c r="E10" s="35">
        <v>4.5</v>
      </c>
      <c r="F10" s="34">
        <v>18</v>
      </c>
      <c r="G10" s="36">
        <f>E10*F10</f>
        <v>81</v>
      </c>
      <c r="H10" s="1"/>
      <c r="I10" s="45">
        <f>G10*H10</f>
        <v>0</v>
      </c>
      <c r="J10" s="33"/>
      <c r="K10" s="62">
        <v>23</v>
      </c>
      <c r="L10" s="63" t="s">
        <v>61</v>
      </c>
      <c r="M10" s="62" t="s">
        <v>12</v>
      </c>
      <c r="N10" s="64">
        <v>6.99</v>
      </c>
      <c r="O10" s="62">
        <v>6</v>
      </c>
      <c r="P10" s="65">
        <f t="shared" si="1"/>
        <v>41.94</v>
      </c>
      <c r="Q10" s="3"/>
      <c r="R10" s="65">
        <f t="shared" si="2"/>
        <v>0</v>
      </c>
    </row>
    <row r="11" spans="2:18" ht="15.75" x14ac:dyDescent="0.25">
      <c r="B11" s="40">
        <v>271</v>
      </c>
      <c r="C11" s="102" t="s">
        <v>300</v>
      </c>
      <c r="D11" s="40" t="s">
        <v>12</v>
      </c>
      <c r="E11" s="41">
        <v>3.99</v>
      </c>
      <c r="F11" s="40">
        <v>18</v>
      </c>
      <c r="G11" s="41">
        <f>E11*F11</f>
        <v>71.820000000000007</v>
      </c>
      <c r="H11" s="2"/>
      <c r="I11" s="42">
        <f t="shared" ref="I11" si="3">G11*H11</f>
        <v>0</v>
      </c>
      <c r="J11" s="33"/>
      <c r="K11" s="43">
        <v>24</v>
      </c>
      <c r="L11" s="46" t="s">
        <v>62</v>
      </c>
      <c r="M11" s="43" t="s">
        <v>12</v>
      </c>
      <c r="N11" s="44">
        <v>7.5</v>
      </c>
      <c r="O11" s="43">
        <v>6</v>
      </c>
      <c r="P11" s="45">
        <f t="shared" si="1"/>
        <v>45</v>
      </c>
      <c r="Q11" s="8"/>
      <c r="R11" s="45">
        <f t="shared" si="2"/>
        <v>0</v>
      </c>
    </row>
    <row r="12" spans="2:18" ht="15.75" x14ac:dyDescent="0.25">
      <c r="B12" s="141" t="s">
        <v>26</v>
      </c>
      <c r="C12" s="141"/>
      <c r="D12" s="141"/>
      <c r="E12" s="141"/>
      <c r="F12" s="141"/>
      <c r="G12" s="141"/>
      <c r="H12" s="141"/>
      <c r="I12" s="141"/>
      <c r="J12" s="33"/>
      <c r="K12" s="62">
        <v>25</v>
      </c>
      <c r="L12" s="63" t="s">
        <v>63</v>
      </c>
      <c r="M12" s="62" t="s">
        <v>12</v>
      </c>
      <c r="N12" s="64">
        <v>11.99</v>
      </c>
      <c r="O12" s="62">
        <v>6</v>
      </c>
      <c r="P12" s="65">
        <f t="shared" si="1"/>
        <v>71.94</v>
      </c>
      <c r="Q12" s="3"/>
      <c r="R12" s="65">
        <f t="shared" si="2"/>
        <v>0</v>
      </c>
    </row>
    <row r="13" spans="2:18" ht="15.75" x14ac:dyDescent="0.25">
      <c r="B13" s="34">
        <v>8</v>
      </c>
      <c r="C13" s="33" t="s">
        <v>219</v>
      </c>
      <c r="D13" s="34" t="s">
        <v>12</v>
      </c>
      <c r="E13" s="35">
        <v>4.99</v>
      </c>
      <c r="F13" s="34">
        <v>12</v>
      </c>
      <c r="G13" s="35">
        <f>E13*F13</f>
        <v>59.88</v>
      </c>
      <c r="H13" s="1"/>
      <c r="I13" s="36">
        <f>G13*H13</f>
        <v>0</v>
      </c>
      <c r="J13" s="33"/>
      <c r="K13" s="43">
        <v>26</v>
      </c>
      <c r="L13" s="46" t="s">
        <v>64</v>
      </c>
      <c r="M13" s="43" t="s">
        <v>33</v>
      </c>
      <c r="N13" s="44">
        <v>12.99</v>
      </c>
      <c r="O13" s="43">
        <v>6</v>
      </c>
      <c r="P13" s="45">
        <f t="shared" si="1"/>
        <v>77.94</v>
      </c>
      <c r="Q13" s="8"/>
      <c r="R13" s="45">
        <f t="shared" si="2"/>
        <v>0</v>
      </c>
    </row>
    <row r="14" spans="2:18" ht="15.75" x14ac:dyDescent="0.25">
      <c r="B14" s="40">
        <v>15</v>
      </c>
      <c r="C14" s="102" t="s">
        <v>152</v>
      </c>
      <c r="D14" s="40" t="s">
        <v>12</v>
      </c>
      <c r="E14" s="41">
        <v>4.5</v>
      </c>
      <c r="F14" s="40">
        <v>12</v>
      </c>
      <c r="G14" s="41">
        <f t="shared" ref="G14:G36" si="4">E14*F14</f>
        <v>54</v>
      </c>
      <c r="H14" s="2"/>
      <c r="I14" s="42">
        <f t="shared" ref="I14:I31" si="5">G14*H14</f>
        <v>0</v>
      </c>
      <c r="J14" s="33"/>
      <c r="K14" s="62">
        <v>27</v>
      </c>
      <c r="L14" s="63" t="s">
        <v>315</v>
      </c>
      <c r="M14" s="62" t="s">
        <v>12</v>
      </c>
      <c r="N14" s="64">
        <v>8.5</v>
      </c>
      <c r="O14" s="62">
        <v>6</v>
      </c>
      <c r="P14" s="65">
        <f t="shared" si="1"/>
        <v>51</v>
      </c>
      <c r="Q14" s="3"/>
      <c r="R14" s="65">
        <f t="shared" si="2"/>
        <v>0</v>
      </c>
    </row>
    <row r="15" spans="2:18" ht="15.75" x14ac:dyDescent="0.25">
      <c r="B15" s="34">
        <v>16</v>
      </c>
      <c r="C15" s="33" t="s">
        <v>220</v>
      </c>
      <c r="D15" s="34" t="s">
        <v>12</v>
      </c>
      <c r="E15" s="35">
        <v>4.5</v>
      </c>
      <c r="F15" s="34">
        <v>12</v>
      </c>
      <c r="G15" s="35">
        <f t="shared" si="4"/>
        <v>54</v>
      </c>
      <c r="H15" s="1"/>
      <c r="I15" s="36">
        <f t="shared" si="5"/>
        <v>0</v>
      </c>
      <c r="J15" s="33"/>
      <c r="K15" s="43"/>
      <c r="L15" s="46"/>
      <c r="M15" s="43"/>
      <c r="N15" s="44"/>
      <c r="O15" s="43"/>
      <c r="P15" s="45"/>
      <c r="Q15" s="46"/>
      <c r="R15" s="45"/>
    </row>
    <row r="16" spans="2:18" ht="15.75" x14ac:dyDescent="0.25">
      <c r="B16" s="40">
        <v>22</v>
      </c>
      <c r="C16" s="102" t="s">
        <v>153</v>
      </c>
      <c r="D16" s="40" t="s">
        <v>12</v>
      </c>
      <c r="E16" s="41">
        <v>3.99</v>
      </c>
      <c r="F16" s="40">
        <v>12</v>
      </c>
      <c r="G16" s="41">
        <f t="shared" si="4"/>
        <v>47.88</v>
      </c>
      <c r="H16" s="2"/>
      <c r="I16" s="42">
        <f t="shared" si="5"/>
        <v>0</v>
      </c>
      <c r="J16" s="33"/>
      <c r="K16" s="43"/>
      <c r="L16" s="46"/>
      <c r="M16" s="43"/>
      <c r="N16" s="44"/>
      <c r="O16" s="43"/>
      <c r="P16" s="45"/>
      <c r="Q16" s="46"/>
      <c r="R16" s="45"/>
    </row>
    <row r="17" spans="2:18" ht="15.75" x14ac:dyDescent="0.25">
      <c r="B17" s="34">
        <v>34</v>
      </c>
      <c r="C17" s="33" t="s">
        <v>176</v>
      </c>
      <c r="D17" s="34" t="s">
        <v>12</v>
      </c>
      <c r="E17" s="35">
        <v>5.5</v>
      </c>
      <c r="F17" s="34">
        <v>12</v>
      </c>
      <c r="G17" s="35">
        <f t="shared" si="4"/>
        <v>66</v>
      </c>
      <c r="H17" s="1"/>
      <c r="I17" s="36">
        <f t="shared" si="5"/>
        <v>0</v>
      </c>
      <c r="J17" s="33"/>
      <c r="K17" s="140" t="s">
        <v>16</v>
      </c>
      <c r="L17" s="140"/>
      <c r="M17" s="140"/>
      <c r="N17" s="140"/>
      <c r="O17" s="140"/>
      <c r="P17" s="140"/>
      <c r="Q17" s="140"/>
      <c r="R17" s="140"/>
    </row>
    <row r="18" spans="2:18" ht="15.75" x14ac:dyDescent="0.25">
      <c r="B18" s="40">
        <v>39</v>
      </c>
      <c r="C18" s="102" t="s">
        <v>154</v>
      </c>
      <c r="D18" s="40" t="s">
        <v>12</v>
      </c>
      <c r="E18" s="41">
        <v>4.99</v>
      </c>
      <c r="F18" s="40">
        <v>12</v>
      </c>
      <c r="G18" s="50">
        <f t="shared" si="4"/>
        <v>59.88</v>
      </c>
      <c r="H18" s="2"/>
      <c r="I18" s="42">
        <f t="shared" si="5"/>
        <v>0</v>
      </c>
      <c r="J18" s="33"/>
      <c r="K18" s="59">
        <v>29</v>
      </c>
      <c r="L18" s="117" t="s">
        <v>241</v>
      </c>
      <c r="M18" s="59" t="s">
        <v>12</v>
      </c>
      <c r="N18" s="60">
        <v>4.5</v>
      </c>
      <c r="O18" s="59">
        <v>6</v>
      </c>
      <c r="P18" s="61">
        <f t="shared" ref="P18:P39" si="6">N18*O18</f>
        <v>27</v>
      </c>
      <c r="Q18" s="7"/>
      <c r="R18" s="61">
        <f t="shared" ref="R18:R39" si="7">P18*Q18</f>
        <v>0</v>
      </c>
    </row>
    <row r="19" spans="2:18" ht="15.75" x14ac:dyDescent="0.25">
      <c r="B19" s="34">
        <v>50</v>
      </c>
      <c r="C19" s="33" t="s">
        <v>105</v>
      </c>
      <c r="D19" s="34" t="s">
        <v>12</v>
      </c>
      <c r="E19" s="35">
        <v>6.99</v>
      </c>
      <c r="F19" s="34">
        <v>12</v>
      </c>
      <c r="G19" s="35">
        <f t="shared" si="4"/>
        <v>83.88</v>
      </c>
      <c r="H19" s="1"/>
      <c r="I19" s="36">
        <f t="shared" si="5"/>
        <v>0</v>
      </c>
      <c r="J19" s="33"/>
      <c r="K19" s="34">
        <v>30</v>
      </c>
      <c r="L19" s="46" t="s">
        <v>175</v>
      </c>
      <c r="M19" s="43" t="s">
        <v>12</v>
      </c>
      <c r="N19" s="44">
        <v>4.99</v>
      </c>
      <c r="O19" s="43">
        <v>6</v>
      </c>
      <c r="P19" s="45">
        <f t="shared" si="6"/>
        <v>29.94</v>
      </c>
      <c r="Q19" s="1"/>
      <c r="R19" s="36">
        <f t="shared" si="7"/>
        <v>0</v>
      </c>
    </row>
    <row r="20" spans="2:18" ht="15.75" x14ac:dyDescent="0.25">
      <c r="B20" s="40">
        <v>56</v>
      </c>
      <c r="C20" s="102" t="s">
        <v>310</v>
      </c>
      <c r="D20" s="40" t="s">
        <v>12</v>
      </c>
      <c r="E20" s="41">
        <v>4.99</v>
      </c>
      <c r="F20" s="40">
        <v>12</v>
      </c>
      <c r="G20" s="41">
        <f t="shared" si="4"/>
        <v>59.88</v>
      </c>
      <c r="H20" s="2"/>
      <c r="I20" s="42">
        <f t="shared" si="5"/>
        <v>0</v>
      </c>
      <c r="J20" s="33"/>
      <c r="K20" s="59">
        <v>31</v>
      </c>
      <c r="L20" s="117" t="s">
        <v>243</v>
      </c>
      <c r="M20" s="59" t="s">
        <v>12</v>
      </c>
      <c r="N20" s="60">
        <v>7.99</v>
      </c>
      <c r="O20" s="59">
        <v>6</v>
      </c>
      <c r="P20" s="61">
        <f t="shared" si="6"/>
        <v>47.94</v>
      </c>
      <c r="Q20" s="7"/>
      <c r="R20" s="61">
        <f t="shared" si="7"/>
        <v>0</v>
      </c>
    </row>
    <row r="21" spans="2:18" ht="15.75" x14ac:dyDescent="0.25">
      <c r="B21" s="34">
        <v>61</v>
      </c>
      <c r="C21" s="33" t="s">
        <v>221</v>
      </c>
      <c r="D21" s="34" t="s">
        <v>12</v>
      </c>
      <c r="E21" s="35">
        <v>3.99</v>
      </c>
      <c r="F21" s="34">
        <v>12</v>
      </c>
      <c r="G21" s="35">
        <f t="shared" si="4"/>
        <v>47.88</v>
      </c>
      <c r="H21" s="1"/>
      <c r="I21" s="36">
        <f t="shared" si="5"/>
        <v>0</v>
      </c>
      <c r="J21" s="33"/>
      <c r="K21" s="43">
        <v>32</v>
      </c>
      <c r="L21" s="46" t="s">
        <v>65</v>
      </c>
      <c r="M21" s="43" t="s">
        <v>12</v>
      </c>
      <c r="N21" s="44">
        <v>9.99</v>
      </c>
      <c r="O21" s="43">
        <v>6</v>
      </c>
      <c r="P21" s="45">
        <f t="shared" si="6"/>
        <v>59.94</v>
      </c>
      <c r="Q21" s="8"/>
      <c r="R21" s="45">
        <f t="shared" si="7"/>
        <v>0</v>
      </c>
    </row>
    <row r="22" spans="2:18" ht="15.75" x14ac:dyDescent="0.25">
      <c r="B22" s="40">
        <v>62</v>
      </c>
      <c r="C22" s="102" t="s">
        <v>31</v>
      </c>
      <c r="D22" s="40" t="s">
        <v>12</v>
      </c>
      <c r="E22" s="41">
        <v>3.99</v>
      </c>
      <c r="F22" s="40">
        <v>12</v>
      </c>
      <c r="G22" s="41">
        <f t="shared" si="4"/>
        <v>47.88</v>
      </c>
      <c r="H22" s="2"/>
      <c r="I22" s="42">
        <f t="shared" si="5"/>
        <v>0</v>
      </c>
      <c r="J22" s="33"/>
      <c r="K22" s="59">
        <v>33</v>
      </c>
      <c r="L22" s="117" t="s">
        <v>112</v>
      </c>
      <c r="M22" s="59" t="s">
        <v>164</v>
      </c>
      <c r="N22" s="60">
        <v>6.99</v>
      </c>
      <c r="O22" s="59">
        <v>1</v>
      </c>
      <c r="P22" s="61">
        <f t="shared" si="6"/>
        <v>6.99</v>
      </c>
      <c r="Q22" s="7"/>
      <c r="R22" s="61">
        <f t="shared" si="7"/>
        <v>0</v>
      </c>
    </row>
    <row r="23" spans="2:18" ht="15.75" x14ac:dyDescent="0.25">
      <c r="B23" s="34">
        <v>66</v>
      </c>
      <c r="C23" s="33" t="s">
        <v>156</v>
      </c>
      <c r="D23" s="34" t="s">
        <v>12</v>
      </c>
      <c r="E23" s="35">
        <v>4.99</v>
      </c>
      <c r="F23" s="34">
        <v>12</v>
      </c>
      <c r="G23" s="35">
        <f t="shared" si="4"/>
        <v>59.88</v>
      </c>
      <c r="H23" s="1"/>
      <c r="I23" s="36">
        <f t="shared" si="5"/>
        <v>0</v>
      </c>
      <c r="J23" s="33"/>
      <c r="K23" s="43">
        <v>35</v>
      </c>
      <c r="L23" s="46" t="s">
        <v>110</v>
      </c>
      <c r="M23" s="43" t="s">
        <v>12</v>
      </c>
      <c r="N23" s="44">
        <v>2.99</v>
      </c>
      <c r="O23" s="43">
        <v>6</v>
      </c>
      <c r="P23" s="45">
        <f t="shared" si="6"/>
        <v>17.940000000000001</v>
      </c>
      <c r="Q23" s="8"/>
      <c r="R23" s="45">
        <f t="shared" si="7"/>
        <v>0</v>
      </c>
    </row>
    <row r="24" spans="2:18" ht="15.75" x14ac:dyDescent="0.25">
      <c r="B24" s="40">
        <v>67</v>
      </c>
      <c r="C24" s="102" t="s">
        <v>222</v>
      </c>
      <c r="D24" s="40" t="s">
        <v>12</v>
      </c>
      <c r="E24" s="41">
        <v>4.99</v>
      </c>
      <c r="F24" s="40">
        <v>12</v>
      </c>
      <c r="G24" s="41">
        <f t="shared" si="4"/>
        <v>59.88</v>
      </c>
      <c r="H24" s="2"/>
      <c r="I24" s="42">
        <f t="shared" si="5"/>
        <v>0</v>
      </c>
      <c r="J24" s="33"/>
      <c r="K24" s="59">
        <v>36</v>
      </c>
      <c r="L24" s="117" t="s">
        <v>244</v>
      </c>
      <c r="M24" s="59" t="s">
        <v>12</v>
      </c>
      <c r="N24" s="60">
        <v>5.99</v>
      </c>
      <c r="O24" s="59">
        <v>6</v>
      </c>
      <c r="P24" s="61">
        <f t="shared" si="6"/>
        <v>35.94</v>
      </c>
      <c r="Q24" s="7"/>
      <c r="R24" s="61">
        <f t="shared" si="7"/>
        <v>0</v>
      </c>
    </row>
    <row r="25" spans="2:18" ht="15.75" x14ac:dyDescent="0.25">
      <c r="B25" s="34">
        <v>73</v>
      </c>
      <c r="C25" s="33" t="s">
        <v>223</v>
      </c>
      <c r="D25" s="34" t="s">
        <v>12</v>
      </c>
      <c r="E25" s="35">
        <v>9.99</v>
      </c>
      <c r="F25" s="34">
        <v>12</v>
      </c>
      <c r="G25" s="35">
        <f t="shared" si="4"/>
        <v>119.88</v>
      </c>
      <c r="H25" s="1"/>
      <c r="I25" s="36">
        <f t="shared" si="5"/>
        <v>0</v>
      </c>
      <c r="J25" s="33"/>
      <c r="K25" s="43">
        <v>37</v>
      </c>
      <c r="L25" s="46" t="s">
        <v>245</v>
      </c>
      <c r="M25" s="43" t="s">
        <v>12</v>
      </c>
      <c r="N25" s="44">
        <v>10.99</v>
      </c>
      <c r="O25" s="43">
        <v>6</v>
      </c>
      <c r="P25" s="45">
        <f t="shared" si="6"/>
        <v>65.94</v>
      </c>
      <c r="Q25" s="8"/>
      <c r="R25" s="45">
        <f t="shared" si="7"/>
        <v>0</v>
      </c>
    </row>
    <row r="26" spans="2:18" ht="15.75" x14ac:dyDescent="0.25">
      <c r="B26" s="40">
        <v>74</v>
      </c>
      <c r="C26" s="102" t="s">
        <v>224</v>
      </c>
      <c r="D26" s="40" t="s">
        <v>12</v>
      </c>
      <c r="E26" s="41">
        <v>9.99</v>
      </c>
      <c r="F26" s="40">
        <v>12</v>
      </c>
      <c r="G26" s="41">
        <f t="shared" si="4"/>
        <v>119.88</v>
      </c>
      <c r="H26" s="2"/>
      <c r="I26" s="42">
        <f t="shared" si="5"/>
        <v>0</v>
      </c>
      <c r="J26" s="33"/>
      <c r="K26" s="59">
        <v>38</v>
      </c>
      <c r="L26" s="117" t="s">
        <v>246</v>
      </c>
      <c r="M26" s="59" t="s">
        <v>12</v>
      </c>
      <c r="N26" s="60">
        <v>10.99</v>
      </c>
      <c r="O26" s="59">
        <v>6</v>
      </c>
      <c r="P26" s="61">
        <f t="shared" si="6"/>
        <v>65.94</v>
      </c>
      <c r="Q26" s="7"/>
      <c r="R26" s="61">
        <f t="shared" si="7"/>
        <v>0</v>
      </c>
    </row>
    <row r="27" spans="2:18" ht="13.5" customHeight="1" x14ac:dyDescent="0.25">
      <c r="B27" s="34">
        <v>79</v>
      </c>
      <c r="C27" s="33" t="s">
        <v>157</v>
      </c>
      <c r="D27" s="34" t="s">
        <v>12</v>
      </c>
      <c r="E27" s="35">
        <v>6.5</v>
      </c>
      <c r="F27" s="34">
        <v>12</v>
      </c>
      <c r="G27" s="35">
        <f t="shared" si="4"/>
        <v>78</v>
      </c>
      <c r="H27" s="1"/>
      <c r="I27" s="36">
        <f>G27*H27</f>
        <v>0</v>
      </c>
      <c r="J27" s="33"/>
      <c r="K27" s="43">
        <v>40</v>
      </c>
      <c r="L27" s="46" t="s">
        <v>247</v>
      </c>
      <c r="M27" s="43" t="s">
        <v>12</v>
      </c>
      <c r="N27" s="44">
        <v>11.5</v>
      </c>
      <c r="O27" s="43">
        <v>6</v>
      </c>
      <c r="P27" s="45">
        <f t="shared" si="6"/>
        <v>69</v>
      </c>
      <c r="Q27" s="8"/>
      <c r="R27" s="45">
        <f t="shared" si="7"/>
        <v>0</v>
      </c>
    </row>
    <row r="28" spans="2:18" ht="15.75" x14ac:dyDescent="0.25">
      <c r="B28" s="40">
        <v>94</v>
      </c>
      <c r="C28" s="102" t="s">
        <v>158</v>
      </c>
      <c r="D28" s="40" t="s">
        <v>12</v>
      </c>
      <c r="E28" s="41">
        <v>3.5</v>
      </c>
      <c r="F28" s="40">
        <v>12</v>
      </c>
      <c r="G28" s="41">
        <f t="shared" ref="G28:G29" si="8">E28*F28</f>
        <v>42</v>
      </c>
      <c r="H28" s="2"/>
      <c r="I28" s="42">
        <f>G28*H28</f>
        <v>0</v>
      </c>
      <c r="J28" s="33"/>
      <c r="K28" s="59">
        <v>41</v>
      </c>
      <c r="L28" s="117" t="s">
        <v>248</v>
      </c>
      <c r="M28" s="59" t="s">
        <v>12</v>
      </c>
      <c r="N28" s="60">
        <v>16.5</v>
      </c>
      <c r="O28" s="59">
        <v>6</v>
      </c>
      <c r="P28" s="61">
        <f t="shared" si="6"/>
        <v>99</v>
      </c>
      <c r="Q28" s="7"/>
      <c r="R28" s="61">
        <f t="shared" si="7"/>
        <v>0</v>
      </c>
    </row>
    <row r="29" spans="2:18" ht="13.5" customHeight="1" x14ac:dyDescent="0.25">
      <c r="B29" s="34">
        <v>98</v>
      </c>
      <c r="C29" s="33" t="s">
        <v>225</v>
      </c>
      <c r="D29" s="34" t="s">
        <v>12</v>
      </c>
      <c r="E29" s="35">
        <v>3.99</v>
      </c>
      <c r="F29" s="34">
        <v>12</v>
      </c>
      <c r="G29" s="35">
        <f t="shared" si="8"/>
        <v>47.88</v>
      </c>
      <c r="H29" s="1"/>
      <c r="I29" s="36">
        <f t="shared" ref="I29" si="9">G29*H29</f>
        <v>0</v>
      </c>
      <c r="J29" s="33"/>
      <c r="K29" s="43">
        <v>42</v>
      </c>
      <c r="L29" s="46" t="s">
        <v>66</v>
      </c>
      <c r="M29" s="43" t="s">
        <v>12</v>
      </c>
      <c r="N29" s="44">
        <v>16.989999999999998</v>
      </c>
      <c r="O29" s="43">
        <v>6</v>
      </c>
      <c r="P29" s="45">
        <f t="shared" si="6"/>
        <v>101.94</v>
      </c>
      <c r="Q29" s="8"/>
      <c r="R29" s="45">
        <f t="shared" si="7"/>
        <v>0</v>
      </c>
    </row>
    <row r="30" spans="2:18" ht="15.75" x14ac:dyDescent="0.25">
      <c r="B30" s="40">
        <v>99</v>
      </c>
      <c r="C30" s="102" t="s">
        <v>226</v>
      </c>
      <c r="D30" s="40" t="s">
        <v>12</v>
      </c>
      <c r="E30" s="41">
        <v>3.99</v>
      </c>
      <c r="F30" s="40">
        <v>12</v>
      </c>
      <c r="G30" s="41">
        <f t="shared" si="4"/>
        <v>47.88</v>
      </c>
      <c r="H30" s="2"/>
      <c r="I30" s="42">
        <f>G30*H30</f>
        <v>0</v>
      </c>
      <c r="J30" s="33"/>
      <c r="K30" s="59">
        <v>43</v>
      </c>
      <c r="L30" s="117" t="s">
        <v>251</v>
      </c>
      <c r="M30" s="59" t="s">
        <v>12</v>
      </c>
      <c r="N30" s="60">
        <v>16.989999999999998</v>
      </c>
      <c r="O30" s="59">
        <v>6</v>
      </c>
      <c r="P30" s="61">
        <f t="shared" si="6"/>
        <v>101.94</v>
      </c>
      <c r="Q30" s="7"/>
      <c r="R30" s="61">
        <f t="shared" si="7"/>
        <v>0</v>
      </c>
    </row>
    <row r="31" spans="2:18" ht="13.5" customHeight="1" x14ac:dyDescent="0.25">
      <c r="B31" s="34">
        <v>109</v>
      </c>
      <c r="C31" s="33" t="s">
        <v>311</v>
      </c>
      <c r="D31" s="34" t="s">
        <v>12</v>
      </c>
      <c r="E31" s="35">
        <v>3.99</v>
      </c>
      <c r="F31" s="34">
        <v>12</v>
      </c>
      <c r="G31" s="35">
        <f t="shared" si="4"/>
        <v>47.88</v>
      </c>
      <c r="H31" s="1"/>
      <c r="I31" s="36">
        <f t="shared" si="5"/>
        <v>0</v>
      </c>
      <c r="J31" s="33"/>
      <c r="K31" s="43">
        <v>45</v>
      </c>
      <c r="L31" s="46" t="s">
        <v>250</v>
      </c>
      <c r="M31" s="43" t="s">
        <v>12</v>
      </c>
      <c r="N31" s="44">
        <v>8.99</v>
      </c>
      <c r="O31" s="43">
        <v>6</v>
      </c>
      <c r="P31" s="45">
        <f t="shared" si="6"/>
        <v>53.94</v>
      </c>
      <c r="Q31" s="8"/>
      <c r="R31" s="45">
        <f t="shared" si="7"/>
        <v>0</v>
      </c>
    </row>
    <row r="32" spans="2:18" ht="15.75" x14ac:dyDescent="0.25">
      <c r="B32" s="40">
        <v>122</v>
      </c>
      <c r="C32" s="102" t="s">
        <v>312</v>
      </c>
      <c r="D32" s="40" t="s">
        <v>12</v>
      </c>
      <c r="E32" s="41">
        <v>3.99</v>
      </c>
      <c r="F32" s="40">
        <v>12</v>
      </c>
      <c r="G32" s="41">
        <f t="shared" ref="G32:G33" si="10">E32*F32</f>
        <v>47.88</v>
      </c>
      <c r="H32" s="2"/>
      <c r="I32" s="42">
        <f>G32*H32</f>
        <v>0</v>
      </c>
      <c r="J32" s="33"/>
      <c r="K32" s="59">
        <v>46</v>
      </c>
      <c r="L32" s="117" t="s">
        <v>68</v>
      </c>
      <c r="M32" s="59" t="s">
        <v>12</v>
      </c>
      <c r="N32" s="60">
        <v>9.99</v>
      </c>
      <c r="O32" s="59">
        <v>6</v>
      </c>
      <c r="P32" s="61">
        <f t="shared" si="6"/>
        <v>59.94</v>
      </c>
      <c r="Q32" s="7"/>
      <c r="R32" s="61">
        <f t="shared" si="7"/>
        <v>0</v>
      </c>
    </row>
    <row r="33" spans="2:18" ht="15.75" x14ac:dyDescent="0.25">
      <c r="B33" s="34">
        <v>137</v>
      </c>
      <c r="C33" s="33" t="s">
        <v>227</v>
      </c>
      <c r="D33" s="34" t="s">
        <v>12</v>
      </c>
      <c r="E33" s="35">
        <v>5.99</v>
      </c>
      <c r="F33" s="34">
        <v>12</v>
      </c>
      <c r="G33" s="35">
        <f t="shared" si="10"/>
        <v>71.88</v>
      </c>
      <c r="H33" s="1"/>
      <c r="I33" s="36">
        <f t="shared" ref="I33" si="11">G33*H33</f>
        <v>0</v>
      </c>
      <c r="J33" s="33"/>
      <c r="K33" s="43">
        <v>47</v>
      </c>
      <c r="L33" s="46" t="s">
        <v>249</v>
      </c>
      <c r="M33" s="43" t="s">
        <v>12</v>
      </c>
      <c r="N33" s="44">
        <v>10.99</v>
      </c>
      <c r="O33" s="43">
        <v>6</v>
      </c>
      <c r="P33" s="45">
        <f t="shared" si="6"/>
        <v>65.94</v>
      </c>
      <c r="Q33" s="8"/>
      <c r="R33" s="45">
        <f t="shared" si="7"/>
        <v>0</v>
      </c>
    </row>
    <row r="34" spans="2:18" ht="15.75" x14ac:dyDescent="0.25">
      <c r="B34" s="40">
        <v>140</v>
      </c>
      <c r="C34" s="102" t="s">
        <v>228</v>
      </c>
      <c r="D34" s="40" t="s">
        <v>12</v>
      </c>
      <c r="E34" s="41">
        <v>3.99</v>
      </c>
      <c r="F34" s="40">
        <v>12</v>
      </c>
      <c r="G34" s="41">
        <f t="shared" si="4"/>
        <v>47.88</v>
      </c>
      <c r="H34" s="2"/>
      <c r="I34" s="42">
        <f>G34*H34</f>
        <v>0</v>
      </c>
      <c r="J34" s="33"/>
      <c r="K34" s="59">
        <v>48</v>
      </c>
      <c r="L34" s="117" t="s">
        <v>111</v>
      </c>
      <c r="M34" s="59" t="s">
        <v>12</v>
      </c>
      <c r="N34" s="60">
        <v>12.99</v>
      </c>
      <c r="O34" s="59">
        <v>6</v>
      </c>
      <c r="P34" s="61">
        <f t="shared" si="6"/>
        <v>77.94</v>
      </c>
      <c r="Q34" s="7"/>
      <c r="R34" s="61">
        <f t="shared" si="7"/>
        <v>0</v>
      </c>
    </row>
    <row r="35" spans="2:18" ht="15.75" x14ac:dyDescent="0.25">
      <c r="B35" s="43">
        <v>146</v>
      </c>
      <c r="C35" s="46" t="s">
        <v>229</v>
      </c>
      <c r="D35" s="43" t="s">
        <v>12</v>
      </c>
      <c r="E35" s="44">
        <v>5.99</v>
      </c>
      <c r="F35" s="43">
        <v>12</v>
      </c>
      <c r="G35" s="44">
        <f t="shared" si="4"/>
        <v>71.88</v>
      </c>
      <c r="H35" s="8"/>
      <c r="I35" s="45">
        <f t="shared" ref="I35:I36" si="12">G35*H35</f>
        <v>0</v>
      </c>
      <c r="J35" s="33"/>
      <c r="K35" s="43">
        <v>49</v>
      </c>
      <c r="L35" s="46" t="s">
        <v>60</v>
      </c>
      <c r="M35" s="43" t="s">
        <v>12</v>
      </c>
      <c r="N35" s="44">
        <v>5.5</v>
      </c>
      <c r="O35" s="43">
        <v>6</v>
      </c>
      <c r="P35" s="45">
        <f t="shared" si="6"/>
        <v>33</v>
      </c>
      <c r="Q35" s="8"/>
      <c r="R35" s="45">
        <f t="shared" si="7"/>
        <v>0</v>
      </c>
    </row>
    <row r="36" spans="2:18" ht="15.75" x14ac:dyDescent="0.25">
      <c r="B36" s="40">
        <v>152</v>
      </c>
      <c r="C36" s="102" t="s">
        <v>230</v>
      </c>
      <c r="D36" s="40" t="s">
        <v>12</v>
      </c>
      <c r="E36" s="41">
        <v>3.99</v>
      </c>
      <c r="F36" s="40">
        <v>12</v>
      </c>
      <c r="G36" s="41">
        <f t="shared" si="4"/>
        <v>47.88</v>
      </c>
      <c r="H36" s="2"/>
      <c r="I36" s="42">
        <f t="shared" si="12"/>
        <v>0</v>
      </c>
      <c r="J36" s="33"/>
      <c r="K36" s="59">
        <v>51</v>
      </c>
      <c r="L36" s="117" t="s">
        <v>67</v>
      </c>
      <c r="M36" s="59" t="s">
        <v>12</v>
      </c>
      <c r="N36" s="60">
        <v>4.99</v>
      </c>
      <c r="O36" s="59">
        <v>6</v>
      </c>
      <c r="P36" s="61">
        <f t="shared" si="6"/>
        <v>29.94</v>
      </c>
      <c r="Q36" s="7"/>
      <c r="R36" s="61">
        <f t="shared" si="7"/>
        <v>0</v>
      </c>
    </row>
    <row r="37" spans="2:18" ht="15.75" x14ac:dyDescent="0.25">
      <c r="B37" s="34">
        <v>153</v>
      </c>
      <c r="C37" s="33" t="s">
        <v>231</v>
      </c>
      <c r="D37" s="34" t="s">
        <v>12</v>
      </c>
      <c r="E37" s="35">
        <v>3.99</v>
      </c>
      <c r="F37" s="34">
        <v>12</v>
      </c>
      <c r="G37" s="35">
        <f t="shared" ref="G37:G38" si="13">E37*F37</f>
        <v>47.88</v>
      </c>
      <c r="H37" s="1"/>
      <c r="I37" s="36">
        <f>G37*H37</f>
        <v>0</v>
      </c>
      <c r="J37" s="33"/>
      <c r="K37" s="43">
        <v>52</v>
      </c>
      <c r="L37" s="46" t="s">
        <v>242</v>
      </c>
      <c r="M37" s="43" t="s">
        <v>12</v>
      </c>
      <c r="N37" s="44">
        <v>9.99</v>
      </c>
      <c r="O37" s="43">
        <v>6</v>
      </c>
      <c r="P37" s="45">
        <f t="shared" si="6"/>
        <v>59.94</v>
      </c>
      <c r="Q37" s="8"/>
      <c r="R37" s="45">
        <f t="shared" si="7"/>
        <v>0</v>
      </c>
    </row>
    <row r="38" spans="2:18" ht="15.75" x14ac:dyDescent="0.25">
      <c r="B38" s="40">
        <v>160</v>
      </c>
      <c r="C38" s="102" t="s">
        <v>159</v>
      </c>
      <c r="D38" s="40" t="s">
        <v>12</v>
      </c>
      <c r="E38" s="41">
        <v>4.99</v>
      </c>
      <c r="F38" s="40">
        <v>12</v>
      </c>
      <c r="G38" s="41">
        <f t="shared" si="13"/>
        <v>59.88</v>
      </c>
      <c r="H38" s="2"/>
      <c r="I38" s="42">
        <f>G38*H38</f>
        <v>0</v>
      </c>
      <c r="J38" s="33"/>
      <c r="K38" s="59">
        <v>53</v>
      </c>
      <c r="L38" s="117" t="s">
        <v>177</v>
      </c>
      <c r="M38" s="59" t="s">
        <v>12</v>
      </c>
      <c r="N38" s="60">
        <v>11.99</v>
      </c>
      <c r="O38" s="59">
        <v>6</v>
      </c>
      <c r="P38" s="61">
        <f t="shared" si="6"/>
        <v>71.94</v>
      </c>
      <c r="Q38" s="7"/>
      <c r="R38" s="61">
        <f t="shared" si="7"/>
        <v>0</v>
      </c>
    </row>
    <row r="39" spans="2:18" ht="15.75" x14ac:dyDescent="0.25">
      <c r="B39" s="34">
        <v>189</v>
      </c>
      <c r="C39" s="33" t="s">
        <v>232</v>
      </c>
      <c r="D39" s="34" t="s">
        <v>12</v>
      </c>
      <c r="E39" s="35">
        <v>3.99</v>
      </c>
      <c r="F39" s="34">
        <v>12</v>
      </c>
      <c r="G39" s="35">
        <f t="shared" ref="G39:G41" si="14">E39*F39</f>
        <v>47.88</v>
      </c>
      <c r="H39" s="1"/>
      <c r="I39" s="36">
        <f t="shared" ref="I39:I40" si="15">G39*H39</f>
        <v>0</v>
      </c>
      <c r="J39" s="33"/>
      <c r="K39" s="43">
        <v>54</v>
      </c>
      <c r="L39" s="46" t="s">
        <v>178</v>
      </c>
      <c r="M39" s="43" t="s">
        <v>12</v>
      </c>
      <c r="N39" s="44">
        <v>17.989999999999998</v>
      </c>
      <c r="O39" s="43">
        <v>6</v>
      </c>
      <c r="P39" s="45">
        <f t="shared" si="6"/>
        <v>107.94</v>
      </c>
      <c r="Q39" s="8"/>
      <c r="R39" s="45">
        <f t="shared" si="7"/>
        <v>0</v>
      </c>
    </row>
    <row r="40" spans="2:18" ht="15.75" x14ac:dyDescent="0.25">
      <c r="B40" s="40">
        <v>195</v>
      </c>
      <c r="C40" s="102" t="s">
        <v>160</v>
      </c>
      <c r="D40" s="40" t="s">
        <v>12</v>
      </c>
      <c r="E40" s="41">
        <v>4.99</v>
      </c>
      <c r="F40" s="40">
        <v>12</v>
      </c>
      <c r="G40" s="41">
        <f t="shared" si="14"/>
        <v>59.88</v>
      </c>
      <c r="H40" s="2"/>
      <c r="I40" s="42">
        <f t="shared" si="15"/>
        <v>0</v>
      </c>
      <c r="J40" s="33"/>
      <c r="K40" s="59">
        <v>55</v>
      </c>
      <c r="L40" s="117" t="s">
        <v>155</v>
      </c>
      <c r="M40" s="59" t="s">
        <v>164</v>
      </c>
      <c r="N40" s="60">
        <v>14.99</v>
      </c>
      <c r="O40" s="59">
        <v>1</v>
      </c>
      <c r="P40" s="61">
        <f t="shared" ref="P40" si="16">N40*O40</f>
        <v>14.99</v>
      </c>
      <c r="Q40" s="7"/>
      <c r="R40" s="61">
        <f t="shared" ref="R40" si="17">P40*Q40</f>
        <v>0</v>
      </c>
    </row>
    <row r="41" spans="2:18" ht="15.75" x14ac:dyDescent="0.25">
      <c r="B41" s="34">
        <v>201</v>
      </c>
      <c r="C41" s="33" t="s">
        <v>162</v>
      </c>
      <c r="D41" s="34" t="s">
        <v>32</v>
      </c>
      <c r="E41" s="35">
        <v>1.49</v>
      </c>
      <c r="F41" s="34">
        <v>24</v>
      </c>
      <c r="G41" s="35">
        <f t="shared" si="14"/>
        <v>35.76</v>
      </c>
      <c r="H41" s="1"/>
      <c r="I41" s="36">
        <f>G41*H41</f>
        <v>0</v>
      </c>
      <c r="J41" s="33"/>
      <c r="K41" s="43"/>
      <c r="L41" s="46"/>
      <c r="M41" s="43"/>
      <c r="N41" s="44"/>
      <c r="O41" s="43"/>
      <c r="P41" s="45"/>
      <c r="Q41" s="46"/>
      <c r="R41" s="45"/>
    </row>
    <row r="42" spans="2:18" ht="15.75" x14ac:dyDescent="0.25">
      <c r="B42" s="40">
        <v>206</v>
      </c>
      <c r="C42" s="102" t="s">
        <v>233</v>
      </c>
      <c r="D42" s="40" t="s">
        <v>32</v>
      </c>
      <c r="E42" s="41">
        <v>1.59</v>
      </c>
      <c r="F42" s="40">
        <v>24</v>
      </c>
      <c r="G42" s="41">
        <f t="shared" ref="G42:G44" si="18">E42*F42</f>
        <v>38.160000000000004</v>
      </c>
      <c r="H42" s="2"/>
      <c r="I42" s="42">
        <f t="shared" ref="I42:I44" si="19">G42*H42</f>
        <v>0</v>
      </c>
      <c r="J42" s="33"/>
      <c r="K42" s="43"/>
      <c r="L42" s="46"/>
      <c r="M42" s="43"/>
      <c r="N42" s="44"/>
      <c r="O42" s="43"/>
      <c r="P42" s="45"/>
      <c r="Q42" s="46"/>
      <c r="R42" s="45"/>
    </row>
    <row r="43" spans="2:18" ht="15.75" x14ac:dyDescent="0.25">
      <c r="B43" s="43">
        <v>211</v>
      </c>
      <c r="C43" s="46" t="s">
        <v>161</v>
      </c>
      <c r="D43" s="43" t="s">
        <v>32</v>
      </c>
      <c r="E43" s="44">
        <v>1.69</v>
      </c>
      <c r="F43" s="43">
        <v>24</v>
      </c>
      <c r="G43" s="44">
        <f t="shared" si="18"/>
        <v>40.56</v>
      </c>
      <c r="H43" s="8"/>
      <c r="I43" s="45">
        <f t="shared" si="19"/>
        <v>0</v>
      </c>
      <c r="J43" s="33"/>
      <c r="K43" s="152" t="s">
        <v>314</v>
      </c>
      <c r="L43" s="152"/>
      <c r="M43" s="152"/>
      <c r="N43" s="152"/>
      <c r="O43" s="152"/>
      <c r="P43" s="152"/>
      <c r="Q43" s="152"/>
      <c r="R43" s="152"/>
    </row>
    <row r="44" spans="2:18" ht="15.75" x14ac:dyDescent="0.25">
      <c r="B44" s="40">
        <v>215</v>
      </c>
      <c r="C44" s="102" t="s">
        <v>265</v>
      </c>
      <c r="D44" s="40" t="s">
        <v>18</v>
      </c>
      <c r="E44" s="41">
        <v>9.99</v>
      </c>
      <c r="F44" s="40">
        <v>2</v>
      </c>
      <c r="G44" s="41">
        <f t="shared" si="18"/>
        <v>19.98</v>
      </c>
      <c r="H44" s="2"/>
      <c r="I44" s="42">
        <f t="shared" si="19"/>
        <v>0</v>
      </c>
      <c r="J44" s="33"/>
      <c r="K44" s="34">
        <v>57</v>
      </c>
      <c r="L44" s="33" t="s">
        <v>50</v>
      </c>
      <c r="M44" s="34" t="s">
        <v>12</v>
      </c>
      <c r="N44" s="35">
        <v>3.99</v>
      </c>
      <c r="O44" s="34">
        <v>6</v>
      </c>
      <c r="P44" s="35">
        <f>N44*O44</f>
        <v>23.94</v>
      </c>
      <c r="Q44" s="1"/>
      <c r="R44" s="36">
        <f>P44*Q44</f>
        <v>0</v>
      </c>
    </row>
    <row r="45" spans="2:18" ht="15.75" x14ac:dyDescent="0.25">
      <c r="B45" s="141" t="s">
        <v>27</v>
      </c>
      <c r="C45" s="141"/>
      <c r="D45" s="141"/>
      <c r="E45" s="141"/>
      <c r="F45" s="141"/>
      <c r="G45" s="141"/>
      <c r="H45" s="141"/>
      <c r="I45" s="141"/>
      <c r="J45" s="33"/>
      <c r="K45" s="66">
        <v>58</v>
      </c>
      <c r="L45" s="118" t="s">
        <v>252</v>
      </c>
      <c r="M45" s="66" t="s">
        <v>12</v>
      </c>
      <c r="N45" s="67">
        <v>3.99</v>
      </c>
      <c r="O45" s="66">
        <v>6</v>
      </c>
      <c r="P45" s="67">
        <f>N45*O45</f>
        <v>23.94</v>
      </c>
      <c r="Q45" s="6"/>
      <c r="R45" s="68">
        <f>P45*Q45</f>
        <v>0</v>
      </c>
    </row>
    <row r="46" spans="2:18" ht="15.75" x14ac:dyDescent="0.25">
      <c r="B46" s="34">
        <v>2</v>
      </c>
      <c r="C46" s="54" t="s">
        <v>234</v>
      </c>
      <c r="D46" s="34" t="s">
        <v>12</v>
      </c>
      <c r="E46" s="35">
        <v>3.99</v>
      </c>
      <c r="F46" s="34">
        <v>12</v>
      </c>
      <c r="G46" s="36">
        <f>E46*F46</f>
        <v>47.88</v>
      </c>
      <c r="H46" s="1"/>
      <c r="I46" s="36">
        <f>G46*H46</f>
        <v>0</v>
      </c>
      <c r="J46" s="33"/>
      <c r="K46" s="34">
        <v>59</v>
      </c>
      <c r="L46" s="33" t="s">
        <v>51</v>
      </c>
      <c r="M46" s="34" t="s">
        <v>12</v>
      </c>
      <c r="N46" s="35">
        <v>3.99</v>
      </c>
      <c r="O46" s="34">
        <v>6</v>
      </c>
      <c r="P46" s="35">
        <f>N46*O46</f>
        <v>23.94</v>
      </c>
      <c r="Q46" s="1"/>
      <c r="R46" s="36">
        <f>P46*Q46</f>
        <v>0</v>
      </c>
    </row>
    <row r="47" spans="2:18" ht="15.75" x14ac:dyDescent="0.25">
      <c r="B47" s="40">
        <v>28</v>
      </c>
      <c r="C47" s="103" t="s">
        <v>301</v>
      </c>
      <c r="D47" s="40" t="s">
        <v>12</v>
      </c>
      <c r="E47" s="41">
        <v>3.5</v>
      </c>
      <c r="F47" s="40">
        <v>12</v>
      </c>
      <c r="G47" s="42">
        <f t="shared" ref="G47:G49" si="20">E47*F47</f>
        <v>42</v>
      </c>
      <c r="H47" s="2"/>
      <c r="I47" s="42">
        <f t="shared" ref="I47:I49" si="21">G47*H47</f>
        <v>0</v>
      </c>
      <c r="J47" s="33"/>
      <c r="K47" s="66">
        <v>60</v>
      </c>
      <c r="L47" s="118" t="s">
        <v>52</v>
      </c>
      <c r="M47" s="66" t="s">
        <v>12</v>
      </c>
      <c r="N47" s="67">
        <v>5.99</v>
      </c>
      <c r="O47" s="66">
        <v>6</v>
      </c>
      <c r="P47" s="67">
        <f>N47*O47</f>
        <v>35.94</v>
      </c>
      <c r="Q47" s="6"/>
      <c r="R47" s="68">
        <f>P47*Q47</f>
        <v>0</v>
      </c>
    </row>
    <row r="48" spans="2:18" ht="15.75" x14ac:dyDescent="0.25">
      <c r="B48" s="34">
        <v>104</v>
      </c>
      <c r="C48" s="54" t="s">
        <v>212</v>
      </c>
      <c r="D48" s="34" t="s">
        <v>12</v>
      </c>
      <c r="E48" s="35">
        <v>4.99</v>
      </c>
      <c r="F48" s="34">
        <v>12</v>
      </c>
      <c r="G48" s="36">
        <f t="shared" si="20"/>
        <v>59.88</v>
      </c>
      <c r="H48" s="1"/>
      <c r="I48" s="36">
        <f t="shared" si="21"/>
        <v>0</v>
      </c>
      <c r="J48" s="33"/>
      <c r="K48" s="43"/>
      <c r="L48" s="46"/>
      <c r="M48" s="43"/>
      <c r="N48" s="44"/>
      <c r="O48" s="43"/>
      <c r="P48" s="44"/>
      <c r="Q48" s="46"/>
      <c r="R48" s="45"/>
    </row>
    <row r="49" spans="2:18" ht="15.75" x14ac:dyDescent="0.25">
      <c r="B49" s="40">
        <v>128</v>
      </c>
      <c r="C49" s="103" t="s">
        <v>163</v>
      </c>
      <c r="D49" s="40" t="s">
        <v>12</v>
      </c>
      <c r="E49" s="41">
        <v>5</v>
      </c>
      <c r="F49" s="40">
        <v>12</v>
      </c>
      <c r="G49" s="42">
        <f t="shared" si="20"/>
        <v>60</v>
      </c>
      <c r="H49" s="2"/>
      <c r="I49" s="42">
        <f t="shared" si="21"/>
        <v>0</v>
      </c>
      <c r="J49" s="33"/>
      <c r="K49" s="43"/>
      <c r="L49" s="46"/>
      <c r="M49" s="43"/>
      <c r="N49" s="44"/>
      <c r="O49" s="43"/>
      <c r="P49" s="44"/>
      <c r="Q49" s="46"/>
      <c r="R49" s="45"/>
    </row>
    <row r="50" spans="2:18" ht="15.75" x14ac:dyDescent="0.25">
      <c r="B50" s="43"/>
      <c r="C50" s="104"/>
      <c r="D50" s="43"/>
      <c r="E50" s="44"/>
      <c r="F50" s="43"/>
      <c r="G50" s="45"/>
      <c r="H50" s="46"/>
      <c r="I50" s="45"/>
      <c r="J50" s="33"/>
      <c r="K50" s="154" t="s">
        <v>22</v>
      </c>
      <c r="L50" s="154"/>
      <c r="M50" s="154"/>
      <c r="N50" s="154"/>
      <c r="O50" s="154"/>
      <c r="P50" s="154"/>
      <c r="Q50" s="154"/>
      <c r="R50" s="154"/>
    </row>
    <row r="51" spans="2:18" ht="15.75" x14ac:dyDescent="0.25">
      <c r="B51" s="43"/>
      <c r="C51" s="55"/>
      <c r="D51" s="43"/>
      <c r="E51" s="44"/>
      <c r="F51" s="43"/>
      <c r="G51" s="45"/>
      <c r="H51" s="46"/>
      <c r="I51" s="45"/>
      <c r="J51" s="33"/>
      <c r="K51" s="47">
        <v>63</v>
      </c>
      <c r="L51" s="106" t="s">
        <v>69</v>
      </c>
      <c r="M51" s="47" t="s">
        <v>12</v>
      </c>
      <c r="N51" s="48">
        <v>7.99</v>
      </c>
      <c r="O51" s="47">
        <v>6</v>
      </c>
      <c r="P51" s="49">
        <f>N51*O51</f>
        <v>47.94</v>
      </c>
      <c r="Q51" s="18"/>
      <c r="R51" s="49">
        <f>P51*Q51</f>
        <v>0</v>
      </c>
    </row>
    <row r="52" spans="2:18" ht="15.75" x14ac:dyDescent="0.25">
      <c r="B52" s="153" t="s">
        <v>25</v>
      </c>
      <c r="C52" s="153"/>
      <c r="D52" s="153"/>
      <c r="E52" s="153"/>
      <c r="F52" s="153"/>
      <c r="G52" s="153"/>
      <c r="H52" s="153"/>
      <c r="I52" s="153"/>
      <c r="J52" s="33"/>
      <c r="K52" s="34">
        <v>64</v>
      </c>
      <c r="L52" s="105" t="s">
        <v>70</v>
      </c>
      <c r="M52" s="34" t="s">
        <v>12</v>
      </c>
      <c r="N52" s="35">
        <v>8.5</v>
      </c>
      <c r="O52" s="34">
        <v>6</v>
      </c>
      <c r="P52" s="45">
        <f t="shared" ref="P52:P53" si="22">N52*O52</f>
        <v>51</v>
      </c>
      <c r="Q52" s="1"/>
      <c r="R52" s="36">
        <f>P52*Q52</f>
        <v>0</v>
      </c>
    </row>
    <row r="53" spans="2:18" ht="15.75" x14ac:dyDescent="0.25">
      <c r="B53" s="34">
        <v>3</v>
      </c>
      <c r="C53" s="105" t="s">
        <v>236</v>
      </c>
      <c r="D53" s="34" t="s">
        <v>12</v>
      </c>
      <c r="E53" s="35">
        <v>2.99</v>
      </c>
      <c r="F53" s="34">
        <v>6</v>
      </c>
      <c r="G53" s="36">
        <f t="shared" ref="G53:G61" si="23">E53*F53</f>
        <v>17.940000000000001</v>
      </c>
      <c r="H53" s="1"/>
      <c r="I53" s="36">
        <f t="shared" ref="I53:I61" si="24">G53*H53</f>
        <v>0</v>
      </c>
      <c r="J53" s="33"/>
      <c r="K53" s="47">
        <v>65</v>
      </c>
      <c r="L53" s="106" t="s">
        <v>71</v>
      </c>
      <c r="M53" s="47" t="s">
        <v>12</v>
      </c>
      <c r="N53" s="48">
        <v>8.99</v>
      </c>
      <c r="O53" s="47">
        <v>6</v>
      </c>
      <c r="P53" s="49">
        <f t="shared" si="22"/>
        <v>53.94</v>
      </c>
      <c r="Q53" s="18"/>
      <c r="R53" s="49">
        <f>P53*Q53</f>
        <v>0</v>
      </c>
    </row>
    <row r="54" spans="2:18" ht="15.75" x14ac:dyDescent="0.25">
      <c r="B54" s="51">
        <v>4</v>
      </c>
      <c r="C54" s="110" t="s">
        <v>185</v>
      </c>
      <c r="D54" s="51" t="s">
        <v>12</v>
      </c>
      <c r="E54" s="52">
        <v>3.5</v>
      </c>
      <c r="F54" s="51">
        <v>6</v>
      </c>
      <c r="G54" s="52">
        <f t="shared" si="23"/>
        <v>21</v>
      </c>
      <c r="H54" s="5"/>
      <c r="I54" s="53">
        <f t="shared" si="24"/>
        <v>0</v>
      </c>
      <c r="J54" s="33"/>
      <c r="K54" s="43"/>
      <c r="L54" s="124"/>
      <c r="M54" s="43"/>
      <c r="N54" s="44"/>
      <c r="O54" s="43"/>
      <c r="P54" s="45"/>
      <c r="Q54" s="46"/>
      <c r="R54" s="45"/>
    </row>
    <row r="55" spans="2:18" ht="15.75" x14ac:dyDescent="0.25">
      <c r="B55" s="34">
        <v>5</v>
      </c>
      <c r="C55" s="105" t="s">
        <v>83</v>
      </c>
      <c r="D55" s="34" t="s">
        <v>12</v>
      </c>
      <c r="E55" s="35">
        <v>3.99</v>
      </c>
      <c r="F55" s="34">
        <v>6</v>
      </c>
      <c r="G55" s="36">
        <f t="shared" si="23"/>
        <v>23.94</v>
      </c>
      <c r="H55" s="1"/>
      <c r="I55" s="36">
        <f t="shared" si="24"/>
        <v>0</v>
      </c>
      <c r="J55" s="33"/>
      <c r="K55" s="43"/>
      <c r="L55" s="124"/>
      <c r="M55" s="43"/>
      <c r="N55" s="44"/>
      <c r="O55" s="43"/>
      <c r="P55" s="45"/>
      <c r="Q55" s="46"/>
      <c r="R55" s="45"/>
    </row>
    <row r="56" spans="2:18" ht="15.75" x14ac:dyDescent="0.25">
      <c r="B56" s="51">
        <v>6</v>
      </c>
      <c r="C56" s="110" t="s">
        <v>84</v>
      </c>
      <c r="D56" s="51" t="s">
        <v>12</v>
      </c>
      <c r="E56" s="52">
        <v>5.5</v>
      </c>
      <c r="F56" s="51">
        <v>6</v>
      </c>
      <c r="G56" s="52">
        <f t="shared" si="23"/>
        <v>33</v>
      </c>
      <c r="H56" s="5"/>
      <c r="I56" s="53">
        <f t="shared" si="24"/>
        <v>0</v>
      </c>
      <c r="J56" s="33"/>
      <c r="K56" s="153" t="s">
        <v>56</v>
      </c>
      <c r="L56" s="153"/>
      <c r="M56" s="153"/>
      <c r="N56" s="153"/>
      <c r="O56" s="153"/>
      <c r="P56" s="153"/>
      <c r="Q56" s="153"/>
      <c r="R56" s="153"/>
    </row>
    <row r="57" spans="2:18" ht="15.75" x14ac:dyDescent="0.25">
      <c r="B57" s="34">
        <v>7</v>
      </c>
      <c r="C57" s="105" t="s">
        <v>83</v>
      </c>
      <c r="D57" s="34" t="s">
        <v>58</v>
      </c>
      <c r="E57" s="35">
        <v>19.989999999999998</v>
      </c>
      <c r="F57" s="34">
        <v>1</v>
      </c>
      <c r="G57" s="36">
        <f t="shared" si="23"/>
        <v>19.989999999999998</v>
      </c>
      <c r="H57" s="1"/>
      <c r="I57" s="36">
        <f t="shared" si="24"/>
        <v>0</v>
      </c>
      <c r="J57" s="33"/>
      <c r="K57" s="43">
        <v>68</v>
      </c>
      <c r="L57" s="46" t="s">
        <v>307</v>
      </c>
      <c r="M57" s="43" t="s">
        <v>12</v>
      </c>
      <c r="N57" s="44">
        <v>6.99</v>
      </c>
      <c r="O57" s="43">
        <v>6</v>
      </c>
      <c r="P57" s="45">
        <f>N57*O57</f>
        <v>41.94</v>
      </c>
      <c r="Q57" s="8"/>
      <c r="R57" s="45">
        <f t="shared" ref="R57:R60" si="25">P57*Q57</f>
        <v>0</v>
      </c>
    </row>
    <row r="58" spans="2:18" ht="15.75" x14ac:dyDescent="0.25">
      <c r="B58" s="51">
        <v>9</v>
      </c>
      <c r="C58" s="110" t="s">
        <v>237</v>
      </c>
      <c r="D58" s="51" t="s">
        <v>12</v>
      </c>
      <c r="E58" s="52">
        <v>4.5</v>
      </c>
      <c r="F58" s="51">
        <v>6</v>
      </c>
      <c r="G58" s="52">
        <f t="shared" si="23"/>
        <v>27</v>
      </c>
      <c r="H58" s="5"/>
      <c r="I58" s="53">
        <f t="shared" si="24"/>
        <v>0</v>
      </c>
      <c r="J58" s="33"/>
      <c r="K58" s="51">
        <v>69</v>
      </c>
      <c r="L58" s="110" t="s">
        <v>72</v>
      </c>
      <c r="M58" s="51" t="s">
        <v>12</v>
      </c>
      <c r="N58" s="52">
        <v>7.5</v>
      </c>
      <c r="O58" s="51">
        <v>6</v>
      </c>
      <c r="P58" s="53">
        <f>N58*O58</f>
        <v>45</v>
      </c>
      <c r="Q58" s="5"/>
      <c r="R58" s="53">
        <f t="shared" si="25"/>
        <v>0</v>
      </c>
    </row>
    <row r="59" spans="2:18" ht="15.75" x14ac:dyDescent="0.25">
      <c r="B59" s="34">
        <v>10</v>
      </c>
      <c r="C59" s="105" t="s">
        <v>238</v>
      </c>
      <c r="D59" s="34" t="s">
        <v>12</v>
      </c>
      <c r="E59" s="35">
        <v>4.99</v>
      </c>
      <c r="F59" s="34">
        <v>6</v>
      </c>
      <c r="G59" s="36">
        <f t="shared" si="23"/>
        <v>29.94</v>
      </c>
      <c r="H59" s="1"/>
      <c r="I59" s="36">
        <f t="shared" si="24"/>
        <v>0</v>
      </c>
      <c r="J59" s="33"/>
      <c r="K59" s="43">
        <v>70</v>
      </c>
      <c r="L59" s="46" t="s">
        <v>150</v>
      </c>
      <c r="M59" s="43" t="s">
        <v>12</v>
      </c>
      <c r="N59" s="44">
        <v>7.99</v>
      </c>
      <c r="O59" s="43">
        <v>6</v>
      </c>
      <c r="P59" s="45">
        <f t="shared" ref="P59:P65" si="26">N59*O59</f>
        <v>47.94</v>
      </c>
      <c r="Q59" s="8"/>
      <c r="R59" s="45">
        <f t="shared" si="25"/>
        <v>0</v>
      </c>
    </row>
    <row r="60" spans="2:18" ht="15.75" x14ac:dyDescent="0.25">
      <c r="B60" s="51">
        <v>11</v>
      </c>
      <c r="C60" s="110" t="s">
        <v>186</v>
      </c>
      <c r="D60" s="51" t="s">
        <v>12</v>
      </c>
      <c r="E60" s="52">
        <v>5.99</v>
      </c>
      <c r="F60" s="51">
        <v>6</v>
      </c>
      <c r="G60" s="52">
        <f t="shared" si="23"/>
        <v>35.94</v>
      </c>
      <c r="H60" s="5"/>
      <c r="I60" s="53">
        <f t="shared" si="24"/>
        <v>0</v>
      </c>
      <c r="J60" s="33"/>
      <c r="K60" s="51">
        <v>71</v>
      </c>
      <c r="L60" s="110" t="s">
        <v>113</v>
      </c>
      <c r="M60" s="51" t="s">
        <v>12</v>
      </c>
      <c r="N60" s="52">
        <v>12.5</v>
      </c>
      <c r="O60" s="51">
        <v>6</v>
      </c>
      <c r="P60" s="53">
        <f t="shared" si="26"/>
        <v>75</v>
      </c>
      <c r="Q60" s="5"/>
      <c r="R60" s="53">
        <f t="shared" si="25"/>
        <v>0</v>
      </c>
    </row>
    <row r="61" spans="2:18" ht="15.75" x14ac:dyDescent="0.25">
      <c r="B61" s="34">
        <v>12</v>
      </c>
      <c r="C61" s="105" t="s">
        <v>235</v>
      </c>
      <c r="D61" s="34" t="s">
        <v>12</v>
      </c>
      <c r="E61" s="35">
        <v>6.99</v>
      </c>
      <c r="F61" s="34">
        <v>6</v>
      </c>
      <c r="G61" s="36">
        <f t="shared" si="23"/>
        <v>41.94</v>
      </c>
      <c r="H61" s="1"/>
      <c r="I61" s="36">
        <f t="shared" si="24"/>
        <v>0</v>
      </c>
      <c r="J61" s="33"/>
      <c r="K61" s="43">
        <v>72</v>
      </c>
      <c r="L61" s="46" t="s">
        <v>253</v>
      </c>
      <c r="M61" s="43" t="s">
        <v>12</v>
      </c>
      <c r="N61" s="44">
        <v>8.99</v>
      </c>
      <c r="O61" s="43">
        <v>6</v>
      </c>
      <c r="P61" s="45">
        <f t="shared" si="26"/>
        <v>53.94</v>
      </c>
      <c r="Q61" s="8"/>
      <c r="R61" s="45">
        <f t="shared" ref="R61:R65" si="27">P61*Q61</f>
        <v>0</v>
      </c>
    </row>
    <row r="62" spans="2:18" ht="15.75" x14ac:dyDescent="0.25">
      <c r="B62" s="51">
        <v>13</v>
      </c>
      <c r="C62" s="110" t="s">
        <v>108</v>
      </c>
      <c r="D62" s="51" t="s">
        <v>12</v>
      </c>
      <c r="E62" s="52">
        <v>4.99</v>
      </c>
      <c r="F62" s="51">
        <v>6</v>
      </c>
      <c r="G62" s="52">
        <f t="shared" ref="G62:G63" si="28">E62*F62</f>
        <v>29.94</v>
      </c>
      <c r="H62" s="5"/>
      <c r="I62" s="53">
        <f t="shared" ref="I62:I63" si="29">G62*H62</f>
        <v>0</v>
      </c>
      <c r="J62" s="33"/>
      <c r="K62" s="51">
        <v>75</v>
      </c>
      <c r="L62" s="110" t="s">
        <v>73</v>
      </c>
      <c r="M62" s="51" t="s">
        <v>12</v>
      </c>
      <c r="N62" s="52">
        <v>10.99</v>
      </c>
      <c r="O62" s="51">
        <v>6</v>
      </c>
      <c r="P62" s="53">
        <f t="shared" si="26"/>
        <v>65.94</v>
      </c>
      <c r="Q62" s="5"/>
      <c r="R62" s="53">
        <f t="shared" si="27"/>
        <v>0</v>
      </c>
    </row>
    <row r="63" spans="2:18" ht="15.75" x14ac:dyDescent="0.25">
      <c r="B63" s="34">
        <v>14</v>
      </c>
      <c r="C63" s="105" t="s">
        <v>145</v>
      </c>
      <c r="D63" s="34" t="s">
        <v>59</v>
      </c>
      <c r="E63" s="35">
        <v>11.99</v>
      </c>
      <c r="F63" s="34">
        <v>1</v>
      </c>
      <c r="G63" s="36">
        <f t="shared" si="28"/>
        <v>11.99</v>
      </c>
      <c r="H63" s="1"/>
      <c r="I63" s="36">
        <f t="shared" si="29"/>
        <v>0</v>
      </c>
      <c r="J63" s="33"/>
      <c r="K63" s="43">
        <v>76</v>
      </c>
      <c r="L63" s="46" t="s">
        <v>74</v>
      </c>
      <c r="M63" s="43" t="s">
        <v>12</v>
      </c>
      <c r="N63" s="44">
        <v>14.5</v>
      </c>
      <c r="O63" s="43">
        <v>6</v>
      </c>
      <c r="P63" s="45">
        <f t="shared" si="26"/>
        <v>87</v>
      </c>
      <c r="Q63" s="8"/>
      <c r="R63" s="45">
        <f t="shared" si="27"/>
        <v>0</v>
      </c>
    </row>
    <row r="64" spans="2:18" ht="15.75" x14ac:dyDescent="0.25">
      <c r="B64" s="34"/>
      <c r="C64" s="105"/>
      <c r="D64" s="34"/>
      <c r="E64" s="35"/>
      <c r="F64" s="34"/>
      <c r="G64" s="36"/>
      <c r="H64" s="33"/>
      <c r="I64" s="36"/>
      <c r="J64" s="33"/>
      <c r="K64" s="51">
        <v>77</v>
      </c>
      <c r="L64" s="110" t="s">
        <v>254</v>
      </c>
      <c r="M64" s="51" t="s">
        <v>12</v>
      </c>
      <c r="N64" s="52">
        <v>19.989999999999998</v>
      </c>
      <c r="O64" s="51">
        <v>6</v>
      </c>
      <c r="P64" s="53">
        <f t="shared" si="26"/>
        <v>119.94</v>
      </c>
      <c r="Q64" s="5"/>
      <c r="R64" s="53">
        <f t="shared" si="27"/>
        <v>0</v>
      </c>
    </row>
    <row r="65" spans="2:18" ht="15.75" x14ac:dyDescent="0.25">
      <c r="B65" s="160" t="s">
        <v>14</v>
      </c>
      <c r="C65" s="161"/>
      <c r="D65" s="161"/>
      <c r="E65" s="161"/>
      <c r="F65" s="161"/>
      <c r="G65" s="161"/>
      <c r="H65" s="161"/>
      <c r="I65" s="161"/>
      <c r="J65" s="33"/>
      <c r="K65" s="43">
        <v>78</v>
      </c>
      <c r="L65" s="46" t="s">
        <v>255</v>
      </c>
      <c r="M65" s="43" t="s">
        <v>12</v>
      </c>
      <c r="N65" s="44">
        <v>22.99</v>
      </c>
      <c r="O65" s="43">
        <v>6</v>
      </c>
      <c r="P65" s="45">
        <f t="shared" si="26"/>
        <v>137.94</v>
      </c>
      <c r="Q65" s="8"/>
      <c r="R65" s="45">
        <f t="shared" si="27"/>
        <v>0</v>
      </c>
    </row>
    <row r="66" spans="2:18" ht="15.75" x14ac:dyDescent="0.25">
      <c r="B66" s="34">
        <v>17</v>
      </c>
      <c r="C66" s="33" t="s">
        <v>239</v>
      </c>
      <c r="D66" s="34" t="s">
        <v>12</v>
      </c>
      <c r="E66" s="35">
        <v>4.99</v>
      </c>
      <c r="F66" s="34">
        <v>6</v>
      </c>
      <c r="G66" s="45">
        <f>E66*F66</f>
        <v>29.94</v>
      </c>
      <c r="H66" s="1"/>
      <c r="I66" s="36">
        <f>G66*H66</f>
        <v>0</v>
      </c>
      <c r="J66" s="33"/>
      <c r="K66" s="51">
        <v>80</v>
      </c>
      <c r="L66" s="110" t="s">
        <v>297</v>
      </c>
      <c r="M66" s="51" t="s">
        <v>12</v>
      </c>
      <c r="N66" s="52">
        <v>7.99</v>
      </c>
      <c r="O66" s="51">
        <v>6</v>
      </c>
      <c r="P66" s="53">
        <f>N66*O66</f>
        <v>47.94</v>
      </c>
      <c r="Q66" s="5"/>
      <c r="R66" s="53">
        <f>P66*Q66</f>
        <v>0</v>
      </c>
    </row>
    <row r="67" spans="2:18" ht="15.75" x14ac:dyDescent="0.25">
      <c r="B67" s="62">
        <v>18</v>
      </c>
      <c r="C67" s="63" t="s">
        <v>173</v>
      </c>
      <c r="D67" s="62" t="s">
        <v>33</v>
      </c>
      <c r="E67" s="64">
        <v>5.5</v>
      </c>
      <c r="F67" s="62">
        <v>6</v>
      </c>
      <c r="G67" s="65">
        <f>E67*F67</f>
        <v>33</v>
      </c>
      <c r="H67" s="3"/>
      <c r="I67" s="65">
        <f>G67*H67</f>
        <v>0</v>
      </c>
      <c r="J67" s="33"/>
      <c r="K67" s="43">
        <v>81</v>
      </c>
      <c r="L67" s="46" t="s">
        <v>75</v>
      </c>
      <c r="M67" s="43" t="s">
        <v>12</v>
      </c>
      <c r="N67" s="44">
        <v>13.99</v>
      </c>
      <c r="O67" s="43">
        <v>6</v>
      </c>
      <c r="P67" s="45">
        <f>N67*O67</f>
        <v>83.94</v>
      </c>
      <c r="Q67" s="8"/>
      <c r="R67" s="45">
        <f>P67*Q67</f>
        <v>0</v>
      </c>
    </row>
    <row r="68" spans="2:18" ht="15.75" x14ac:dyDescent="0.25">
      <c r="B68" s="34">
        <v>19</v>
      </c>
      <c r="C68" s="33" t="s">
        <v>109</v>
      </c>
      <c r="D68" s="34" t="s">
        <v>12</v>
      </c>
      <c r="E68" s="35">
        <v>7.99</v>
      </c>
      <c r="F68" s="34">
        <v>6</v>
      </c>
      <c r="G68" s="45">
        <f>E68*F68</f>
        <v>47.94</v>
      </c>
      <c r="H68" s="1"/>
      <c r="I68" s="36">
        <f>G68*H68</f>
        <v>0</v>
      </c>
      <c r="J68" s="33"/>
      <c r="K68" s="43"/>
      <c r="L68" s="46"/>
      <c r="M68" s="43"/>
      <c r="N68" s="44"/>
      <c r="O68" s="43"/>
      <c r="P68" s="45"/>
      <c r="Q68" s="46"/>
      <c r="R68" s="45"/>
    </row>
    <row r="69" spans="2:18" ht="15.75" x14ac:dyDescent="0.25">
      <c r="B69" s="43"/>
      <c r="C69" s="46"/>
      <c r="D69" s="43"/>
      <c r="E69" s="44"/>
      <c r="F69" s="43"/>
      <c r="G69" s="45"/>
      <c r="H69" s="46"/>
      <c r="I69" s="45"/>
      <c r="J69" s="33"/>
      <c r="K69" s="43"/>
      <c r="L69" s="46"/>
      <c r="M69" s="43"/>
      <c r="N69" s="44"/>
      <c r="O69" s="43"/>
      <c r="P69" s="45"/>
      <c r="Q69" s="46"/>
      <c r="R69" s="45"/>
    </row>
    <row r="70" spans="2:18" ht="15.75" x14ac:dyDescent="0.25">
      <c r="B70" s="51">
        <v>82</v>
      </c>
      <c r="C70" s="110" t="s">
        <v>256</v>
      </c>
      <c r="D70" s="51" t="s">
        <v>12</v>
      </c>
      <c r="E70" s="52">
        <v>21.99</v>
      </c>
      <c r="F70" s="51">
        <v>6</v>
      </c>
      <c r="G70" s="53">
        <f>E70*F70</f>
        <v>131.94</v>
      </c>
      <c r="H70" s="5"/>
      <c r="I70" s="53">
        <f>G70*H70</f>
        <v>0</v>
      </c>
      <c r="J70" s="33"/>
      <c r="K70" s="155" t="s">
        <v>28</v>
      </c>
      <c r="L70" s="155"/>
      <c r="M70" s="155"/>
      <c r="N70" s="155"/>
      <c r="O70" s="155"/>
      <c r="P70" s="155"/>
      <c r="Q70" s="155"/>
      <c r="R70" s="155"/>
    </row>
    <row r="71" spans="2:18" ht="15.75" x14ac:dyDescent="0.25">
      <c r="B71" s="43">
        <v>83</v>
      </c>
      <c r="C71" s="46" t="s">
        <v>255</v>
      </c>
      <c r="D71" s="43" t="s">
        <v>12</v>
      </c>
      <c r="E71" s="44">
        <v>21.99</v>
      </c>
      <c r="F71" s="43">
        <v>6</v>
      </c>
      <c r="G71" s="45">
        <f>E71*F71</f>
        <v>131.94</v>
      </c>
      <c r="H71" s="8"/>
      <c r="I71" s="45">
        <f t="shared" ref="I71:I75" si="30">G71*H71</f>
        <v>0</v>
      </c>
      <c r="J71" s="33"/>
      <c r="K71" s="34">
        <v>154</v>
      </c>
      <c r="L71" s="33" t="s">
        <v>187</v>
      </c>
      <c r="M71" s="34" t="s">
        <v>12</v>
      </c>
      <c r="N71" s="35">
        <v>3.99</v>
      </c>
      <c r="O71" s="34">
        <v>6</v>
      </c>
      <c r="P71" s="36">
        <f t="shared" ref="P71:P73" si="31">N71*O71</f>
        <v>23.94</v>
      </c>
      <c r="Q71" s="1"/>
      <c r="R71" s="36">
        <f t="shared" ref="R71:R73" si="32">P71*Q71</f>
        <v>0</v>
      </c>
    </row>
    <row r="72" spans="2:18" ht="15.75" x14ac:dyDescent="0.25">
      <c r="B72" s="51">
        <v>84</v>
      </c>
      <c r="C72" s="110" t="s">
        <v>114</v>
      </c>
      <c r="D72" s="51" t="s">
        <v>12</v>
      </c>
      <c r="E72" s="52">
        <v>23.99</v>
      </c>
      <c r="F72" s="51">
        <v>6</v>
      </c>
      <c r="G72" s="53">
        <f t="shared" ref="G72:G75" si="33">E72*F72</f>
        <v>143.94</v>
      </c>
      <c r="H72" s="5"/>
      <c r="I72" s="53">
        <f t="shared" si="30"/>
        <v>0</v>
      </c>
      <c r="J72" s="33"/>
      <c r="K72" s="95">
        <v>155</v>
      </c>
      <c r="L72" s="111" t="s">
        <v>188</v>
      </c>
      <c r="M72" s="95" t="s">
        <v>12</v>
      </c>
      <c r="N72" s="96">
        <v>4.5</v>
      </c>
      <c r="O72" s="95">
        <v>6</v>
      </c>
      <c r="P72" s="97">
        <f t="shared" si="31"/>
        <v>27</v>
      </c>
      <c r="Q72" s="12"/>
      <c r="R72" s="97">
        <f t="shared" si="32"/>
        <v>0</v>
      </c>
    </row>
    <row r="73" spans="2:18" ht="15.75" x14ac:dyDescent="0.25">
      <c r="B73" s="43">
        <v>85</v>
      </c>
      <c r="C73" s="46" t="s">
        <v>115</v>
      </c>
      <c r="D73" s="43" t="s">
        <v>12</v>
      </c>
      <c r="E73" s="44">
        <v>29.99</v>
      </c>
      <c r="F73" s="43">
        <v>6</v>
      </c>
      <c r="G73" s="45">
        <f t="shared" si="33"/>
        <v>179.94</v>
      </c>
      <c r="H73" s="8"/>
      <c r="I73" s="45">
        <f t="shared" si="30"/>
        <v>0</v>
      </c>
      <c r="J73" s="33"/>
      <c r="K73" s="34">
        <v>156</v>
      </c>
      <c r="L73" s="33" t="s">
        <v>276</v>
      </c>
      <c r="M73" s="34" t="s">
        <v>12</v>
      </c>
      <c r="N73" s="35">
        <v>5.99</v>
      </c>
      <c r="O73" s="34">
        <v>6</v>
      </c>
      <c r="P73" s="45">
        <f t="shared" si="31"/>
        <v>35.94</v>
      </c>
      <c r="Q73" s="1"/>
      <c r="R73" s="36">
        <f t="shared" si="32"/>
        <v>0</v>
      </c>
    </row>
    <row r="74" spans="2:18" ht="15.75" x14ac:dyDescent="0.25">
      <c r="B74" s="51">
        <v>86</v>
      </c>
      <c r="C74" s="110" t="s">
        <v>116</v>
      </c>
      <c r="D74" s="51" t="s">
        <v>12</v>
      </c>
      <c r="E74" s="52">
        <v>34.99</v>
      </c>
      <c r="F74" s="51">
        <v>6</v>
      </c>
      <c r="G74" s="53">
        <f t="shared" si="33"/>
        <v>209.94</v>
      </c>
      <c r="H74" s="5"/>
      <c r="I74" s="53">
        <f t="shared" si="30"/>
        <v>0</v>
      </c>
      <c r="J74" s="33"/>
      <c r="K74" s="95">
        <v>157</v>
      </c>
      <c r="L74" s="111" t="s">
        <v>277</v>
      </c>
      <c r="M74" s="95" t="s">
        <v>12</v>
      </c>
      <c r="N74" s="96">
        <v>9.99</v>
      </c>
      <c r="O74" s="95">
        <v>6</v>
      </c>
      <c r="P74" s="97">
        <f t="shared" ref="P74:P80" si="34">N74*O74</f>
        <v>59.94</v>
      </c>
      <c r="Q74" s="12"/>
      <c r="R74" s="97">
        <f t="shared" ref="R74:R80" si="35">P74*Q74</f>
        <v>0</v>
      </c>
    </row>
    <row r="75" spans="2:18" ht="15.75" x14ac:dyDescent="0.25">
      <c r="B75" s="43">
        <v>87</v>
      </c>
      <c r="C75" s="46" t="s">
        <v>76</v>
      </c>
      <c r="D75" s="43" t="s">
        <v>12</v>
      </c>
      <c r="E75" s="44">
        <v>34.99</v>
      </c>
      <c r="F75" s="43">
        <v>6</v>
      </c>
      <c r="G75" s="45">
        <f t="shared" si="33"/>
        <v>209.94</v>
      </c>
      <c r="H75" s="8"/>
      <c r="I75" s="45">
        <f t="shared" si="30"/>
        <v>0</v>
      </c>
      <c r="J75" s="33"/>
      <c r="K75" s="34">
        <v>158</v>
      </c>
      <c r="L75" s="33" t="s">
        <v>132</v>
      </c>
      <c r="M75" s="34" t="s">
        <v>12</v>
      </c>
      <c r="N75" s="35">
        <v>12.99</v>
      </c>
      <c r="O75" s="34">
        <v>6</v>
      </c>
      <c r="P75" s="45">
        <f t="shared" si="34"/>
        <v>77.94</v>
      </c>
      <c r="Q75" s="1"/>
      <c r="R75" s="36">
        <f t="shared" si="35"/>
        <v>0</v>
      </c>
    </row>
    <row r="76" spans="2:18" ht="15.75" x14ac:dyDescent="0.25">
      <c r="B76" s="51">
        <v>88</v>
      </c>
      <c r="C76" s="110" t="s">
        <v>117</v>
      </c>
      <c r="D76" s="51" t="s">
        <v>12</v>
      </c>
      <c r="E76" s="52">
        <v>39.99</v>
      </c>
      <c r="F76" s="51">
        <v>1</v>
      </c>
      <c r="G76" s="53">
        <f>E76*F76</f>
        <v>39.99</v>
      </c>
      <c r="H76" s="5"/>
      <c r="I76" s="53">
        <f>G76*H76</f>
        <v>0</v>
      </c>
      <c r="J76" s="33"/>
      <c r="K76" s="95">
        <v>159</v>
      </c>
      <c r="L76" s="111" t="s">
        <v>189</v>
      </c>
      <c r="M76" s="95" t="s">
        <v>12</v>
      </c>
      <c r="N76" s="96">
        <v>13.5</v>
      </c>
      <c r="O76" s="95">
        <v>6</v>
      </c>
      <c r="P76" s="97">
        <f t="shared" si="34"/>
        <v>81</v>
      </c>
      <c r="Q76" s="12"/>
      <c r="R76" s="97">
        <f t="shared" si="35"/>
        <v>0</v>
      </c>
    </row>
    <row r="77" spans="2:18" ht="15.75" x14ac:dyDescent="0.25">
      <c r="B77" s="43">
        <v>89</v>
      </c>
      <c r="C77" s="46" t="s">
        <v>119</v>
      </c>
      <c r="D77" s="43" t="s">
        <v>12</v>
      </c>
      <c r="E77" s="44">
        <v>49.99</v>
      </c>
      <c r="F77" s="43">
        <v>1</v>
      </c>
      <c r="G77" s="45">
        <f>E77*F77</f>
        <v>49.99</v>
      </c>
      <c r="H77" s="8"/>
      <c r="I77" s="45">
        <f>G77*H77</f>
        <v>0</v>
      </c>
      <c r="J77" s="33"/>
      <c r="K77" s="34">
        <v>161</v>
      </c>
      <c r="L77" s="33" t="s">
        <v>133</v>
      </c>
      <c r="M77" s="34" t="s">
        <v>12</v>
      </c>
      <c r="N77" s="35">
        <v>4.99</v>
      </c>
      <c r="O77" s="34">
        <v>6</v>
      </c>
      <c r="P77" s="45">
        <f t="shared" si="34"/>
        <v>29.94</v>
      </c>
      <c r="Q77" s="1"/>
      <c r="R77" s="36">
        <f t="shared" si="35"/>
        <v>0</v>
      </c>
    </row>
    <row r="78" spans="2:18" s="113" customFormat="1" ht="15.75" x14ac:dyDescent="0.25">
      <c r="B78" s="51">
        <v>90</v>
      </c>
      <c r="C78" s="110" t="s">
        <v>118</v>
      </c>
      <c r="D78" s="51" t="s">
        <v>12</v>
      </c>
      <c r="E78" s="52">
        <v>54.99</v>
      </c>
      <c r="F78" s="51">
        <v>1</v>
      </c>
      <c r="G78" s="53">
        <f t="shared" ref="G78:G79" si="36">E78*F78</f>
        <v>54.99</v>
      </c>
      <c r="H78" s="5"/>
      <c r="I78" s="53">
        <f t="shared" ref="I78:I79" si="37">G78*H78</f>
        <v>0</v>
      </c>
      <c r="J78" s="46"/>
      <c r="K78" s="95">
        <v>162</v>
      </c>
      <c r="L78" s="111" t="s">
        <v>79</v>
      </c>
      <c r="M78" s="95" t="s">
        <v>12</v>
      </c>
      <c r="N78" s="96">
        <v>6.5</v>
      </c>
      <c r="O78" s="95">
        <v>6</v>
      </c>
      <c r="P78" s="97">
        <f t="shared" si="34"/>
        <v>39</v>
      </c>
      <c r="Q78" s="12"/>
      <c r="R78" s="97">
        <f t="shared" si="35"/>
        <v>0</v>
      </c>
    </row>
    <row r="79" spans="2:18" ht="15.75" x14ac:dyDescent="0.25">
      <c r="B79" s="43">
        <v>91</v>
      </c>
      <c r="C79" s="46" t="s">
        <v>257</v>
      </c>
      <c r="D79" s="43" t="s">
        <v>12</v>
      </c>
      <c r="E79" s="44">
        <v>64.989999999999995</v>
      </c>
      <c r="F79" s="43">
        <v>1</v>
      </c>
      <c r="G79" s="45">
        <f t="shared" si="36"/>
        <v>64.989999999999995</v>
      </c>
      <c r="H79" s="8"/>
      <c r="I79" s="45">
        <f t="shared" si="37"/>
        <v>0</v>
      </c>
      <c r="J79" s="33"/>
      <c r="K79" s="34">
        <v>163</v>
      </c>
      <c r="L79" s="33" t="s">
        <v>80</v>
      </c>
      <c r="M79" s="34" t="s">
        <v>12</v>
      </c>
      <c r="N79" s="35">
        <v>6.8</v>
      </c>
      <c r="O79" s="34">
        <v>6</v>
      </c>
      <c r="P79" s="45">
        <f t="shared" si="34"/>
        <v>40.799999999999997</v>
      </c>
      <c r="Q79" s="1"/>
      <c r="R79" s="36">
        <f t="shared" si="35"/>
        <v>0</v>
      </c>
    </row>
    <row r="80" spans="2:18" ht="15.75" x14ac:dyDescent="0.25">
      <c r="B80" s="51">
        <v>92</v>
      </c>
      <c r="C80" s="110" t="s">
        <v>258</v>
      </c>
      <c r="D80" s="51" t="s">
        <v>12</v>
      </c>
      <c r="E80" s="52">
        <v>79.989999999999995</v>
      </c>
      <c r="F80" s="51">
        <v>1</v>
      </c>
      <c r="G80" s="53">
        <f>E80*F80</f>
        <v>79.989999999999995</v>
      </c>
      <c r="H80" s="5"/>
      <c r="I80" s="53">
        <f>G80*H80</f>
        <v>0</v>
      </c>
      <c r="J80" s="33"/>
      <c r="K80" s="95">
        <v>164</v>
      </c>
      <c r="L80" s="111" t="s">
        <v>146</v>
      </c>
      <c r="M80" s="95" t="s">
        <v>12</v>
      </c>
      <c r="N80" s="96">
        <v>6.99</v>
      </c>
      <c r="O80" s="95">
        <v>6</v>
      </c>
      <c r="P80" s="97">
        <f t="shared" si="34"/>
        <v>41.94</v>
      </c>
      <c r="Q80" s="12"/>
      <c r="R80" s="97">
        <f t="shared" si="35"/>
        <v>0</v>
      </c>
    </row>
    <row r="81" spans="2:18" ht="15.75" x14ac:dyDescent="0.25">
      <c r="B81" s="43">
        <v>93</v>
      </c>
      <c r="C81" s="46" t="s">
        <v>259</v>
      </c>
      <c r="D81" s="43" t="s">
        <v>12</v>
      </c>
      <c r="E81" s="44">
        <v>54.99</v>
      </c>
      <c r="F81" s="43">
        <v>1</v>
      </c>
      <c r="G81" s="45">
        <f>E81*F81</f>
        <v>54.99</v>
      </c>
      <c r="H81" s="8"/>
      <c r="I81" s="45">
        <f>G81*H81</f>
        <v>0</v>
      </c>
      <c r="J81" s="33"/>
    </row>
    <row r="82" spans="2:18" ht="15.75" x14ac:dyDescent="0.25">
      <c r="B82" s="113"/>
      <c r="C82" s="113"/>
      <c r="D82" s="113"/>
      <c r="E82" s="113"/>
      <c r="F82" s="113"/>
      <c r="G82" s="113"/>
      <c r="H82" s="113"/>
      <c r="I82" s="113"/>
      <c r="J82" s="33"/>
      <c r="K82" s="147" t="s">
        <v>15</v>
      </c>
      <c r="L82" s="147"/>
      <c r="M82" s="147"/>
      <c r="N82" s="147"/>
      <c r="O82" s="147"/>
      <c r="P82" s="147"/>
      <c r="Q82" s="147"/>
      <c r="R82" s="147"/>
    </row>
    <row r="83" spans="2:18" s="113" customFormat="1" ht="15.75" x14ac:dyDescent="0.25">
      <c r="B83" s="159" t="s">
        <v>57</v>
      </c>
      <c r="C83" s="159"/>
      <c r="D83" s="159"/>
      <c r="E83" s="159"/>
      <c r="F83" s="159"/>
      <c r="G83" s="159"/>
      <c r="H83" s="159"/>
      <c r="I83" s="159"/>
      <c r="J83" s="46"/>
      <c r="K83" s="34">
        <v>165</v>
      </c>
      <c r="L83" s="33" t="s">
        <v>190</v>
      </c>
      <c r="M83" s="34" t="s">
        <v>12</v>
      </c>
      <c r="N83" s="35">
        <v>4.99</v>
      </c>
      <c r="O83" s="34">
        <v>6</v>
      </c>
      <c r="P83" s="36">
        <f t="shared" ref="P83:P89" si="38">N83*O83</f>
        <v>29.94</v>
      </c>
      <c r="Q83" s="1"/>
      <c r="R83" s="36">
        <f t="shared" ref="R83:R89" si="39">P83*Q83</f>
        <v>0</v>
      </c>
    </row>
    <row r="84" spans="2:18" ht="15.75" x14ac:dyDescent="0.25">
      <c r="B84" s="77">
        <v>95</v>
      </c>
      <c r="C84" s="119" t="s">
        <v>120</v>
      </c>
      <c r="D84" s="77" t="s">
        <v>12</v>
      </c>
      <c r="E84" s="78">
        <v>4.5</v>
      </c>
      <c r="F84" s="77">
        <v>6</v>
      </c>
      <c r="G84" s="45">
        <f t="shared" ref="G84:G94" si="40">E84*F84</f>
        <v>27</v>
      </c>
      <c r="H84" s="9"/>
      <c r="I84" s="79">
        <f t="shared" ref="I84:I94" si="41">G84*H84</f>
        <v>0</v>
      </c>
      <c r="J84" s="33"/>
      <c r="K84" s="37">
        <v>166</v>
      </c>
      <c r="L84" s="112" t="s">
        <v>85</v>
      </c>
      <c r="M84" s="37" t="s">
        <v>12</v>
      </c>
      <c r="N84" s="38">
        <v>6.5</v>
      </c>
      <c r="O84" s="37">
        <v>6</v>
      </c>
      <c r="P84" s="39">
        <f t="shared" si="38"/>
        <v>39</v>
      </c>
      <c r="Q84" s="4"/>
      <c r="R84" s="39">
        <f t="shared" si="39"/>
        <v>0</v>
      </c>
    </row>
    <row r="85" spans="2:18" ht="15.75" x14ac:dyDescent="0.25">
      <c r="B85" s="81">
        <v>96</v>
      </c>
      <c r="C85" s="120" t="s">
        <v>179</v>
      </c>
      <c r="D85" s="81" t="s">
        <v>12</v>
      </c>
      <c r="E85" s="82">
        <v>7.99</v>
      </c>
      <c r="F85" s="81">
        <v>6</v>
      </c>
      <c r="G85" s="83">
        <f t="shared" si="40"/>
        <v>47.94</v>
      </c>
      <c r="H85" s="16"/>
      <c r="I85" s="83">
        <f t="shared" si="41"/>
        <v>0</v>
      </c>
      <c r="J85" s="33"/>
      <c r="K85" s="34">
        <v>167</v>
      </c>
      <c r="L85" s="33" t="s">
        <v>193</v>
      </c>
      <c r="M85" s="34" t="s">
        <v>12</v>
      </c>
      <c r="N85" s="35">
        <v>6.5</v>
      </c>
      <c r="O85" s="34">
        <v>6</v>
      </c>
      <c r="P85" s="45">
        <f t="shared" si="38"/>
        <v>39</v>
      </c>
      <c r="Q85" s="1"/>
      <c r="R85" s="36">
        <f t="shared" si="39"/>
        <v>0</v>
      </c>
    </row>
    <row r="86" spans="2:18" ht="15.75" x14ac:dyDescent="0.25">
      <c r="B86" s="77">
        <v>97</v>
      </c>
      <c r="C86" s="119" t="s">
        <v>77</v>
      </c>
      <c r="D86" s="77" t="s">
        <v>12</v>
      </c>
      <c r="E86" s="78">
        <v>8.99</v>
      </c>
      <c r="F86" s="77">
        <v>6</v>
      </c>
      <c r="G86" s="45">
        <f t="shared" si="40"/>
        <v>53.94</v>
      </c>
      <c r="H86" s="9"/>
      <c r="I86" s="79">
        <f t="shared" si="41"/>
        <v>0</v>
      </c>
      <c r="J86" s="33"/>
      <c r="K86" s="37">
        <v>168</v>
      </c>
      <c r="L86" s="112" t="s">
        <v>86</v>
      </c>
      <c r="M86" s="37" t="s">
        <v>12</v>
      </c>
      <c r="N86" s="38">
        <v>6.99</v>
      </c>
      <c r="O86" s="37">
        <v>6</v>
      </c>
      <c r="P86" s="39">
        <f t="shared" si="38"/>
        <v>41.94</v>
      </c>
      <c r="Q86" s="4"/>
      <c r="R86" s="39">
        <f t="shared" si="39"/>
        <v>0</v>
      </c>
    </row>
    <row r="87" spans="2:18" ht="15.75" x14ac:dyDescent="0.25">
      <c r="B87" s="81">
        <v>100</v>
      </c>
      <c r="C87" s="120" t="s">
        <v>180</v>
      </c>
      <c r="D87" s="81" t="s">
        <v>12</v>
      </c>
      <c r="E87" s="82">
        <v>4.99</v>
      </c>
      <c r="F87" s="81">
        <v>6</v>
      </c>
      <c r="G87" s="83">
        <f t="shared" si="40"/>
        <v>29.94</v>
      </c>
      <c r="H87" s="17"/>
      <c r="I87" s="83">
        <f t="shared" si="41"/>
        <v>0</v>
      </c>
      <c r="J87" s="33"/>
      <c r="K87" s="34">
        <v>169</v>
      </c>
      <c r="L87" s="33" t="s">
        <v>192</v>
      </c>
      <c r="M87" s="34" t="s">
        <v>12</v>
      </c>
      <c r="N87" s="35">
        <v>11.99</v>
      </c>
      <c r="O87" s="34">
        <v>6</v>
      </c>
      <c r="P87" s="45">
        <f t="shared" si="38"/>
        <v>71.94</v>
      </c>
      <c r="Q87" s="1"/>
      <c r="R87" s="36">
        <f t="shared" si="39"/>
        <v>0</v>
      </c>
    </row>
    <row r="88" spans="2:18" ht="15.75" x14ac:dyDescent="0.25">
      <c r="B88" s="34">
        <v>101</v>
      </c>
      <c r="C88" s="33" t="s">
        <v>262</v>
      </c>
      <c r="D88" s="34" t="s">
        <v>12</v>
      </c>
      <c r="E88" s="35">
        <v>7.99</v>
      </c>
      <c r="F88" s="34">
        <v>6</v>
      </c>
      <c r="G88" s="45">
        <f t="shared" si="40"/>
        <v>47.94</v>
      </c>
      <c r="H88" s="1"/>
      <c r="I88" s="36">
        <f t="shared" si="41"/>
        <v>0</v>
      </c>
      <c r="J88" s="33"/>
      <c r="K88" s="37">
        <v>170</v>
      </c>
      <c r="L88" s="112" t="s">
        <v>194</v>
      </c>
      <c r="M88" s="37" t="s">
        <v>12</v>
      </c>
      <c r="N88" s="38">
        <v>7.5</v>
      </c>
      <c r="O88" s="37">
        <v>6</v>
      </c>
      <c r="P88" s="39">
        <f t="shared" si="38"/>
        <v>45</v>
      </c>
      <c r="Q88" s="4"/>
      <c r="R88" s="39">
        <f t="shared" si="39"/>
        <v>0</v>
      </c>
    </row>
    <row r="89" spans="2:18" ht="15.75" x14ac:dyDescent="0.25">
      <c r="B89" s="81">
        <v>102</v>
      </c>
      <c r="C89" s="120" t="s">
        <v>121</v>
      </c>
      <c r="D89" s="81" t="s">
        <v>12</v>
      </c>
      <c r="E89" s="82">
        <v>12.99</v>
      </c>
      <c r="F89" s="81">
        <v>6</v>
      </c>
      <c r="G89" s="83">
        <f t="shared" si="40"/>
        <v>77.94</v>
      </c>
      <c r="H89" s="17"/>
      <c r="I89" s="83">
        <f t="shared" si="41"/>
        <v>0</v>
      </c>
      <c r="J89" s="33"/>
      <c r="K89" s="34">
        <v>171</v>
      </c>
      <c r="L89" s="33" t="s">
        <v>87</v>
      </c>
      <c r="M89" s="34" t="s">
        <v>12</v>
      </c>
      <c r="N89" s="35">
        <v>8.99</v>
      </c>
      <c r="O89" s="34">
        <v>6</v>
      </c>
      <c r="P89" s="45">
        <f t="shared" si="38"/>
        <v>53.94</v>
      </c>
      <c r="Q89" s="1"/>
      <c r="R89" s="36">
        <f t="shared" si="39"/>
        <v>0</v>
      </c>
    </row>
    <row r="90" spans="2:18" ht="15.75" x14ac:dyDescent="0.25">
      <c r="B90" s="34">
        <v>103</v>
      </c>
      <c r="C90" s="33" t="s">
        <v>122</v>
      </c>
      <c r="D90" s="34" t="s">
        <v>12</v>
      </c>
      <c r="E90" s="35">
        <v>14.99</v>
      </c>
      <c r="F90" s="34">
        <v>6</v>
      </c>
      <c r="G90" s="45">
        <f t="shared" si="40"/>
        <v>89.94</v>
      </c>
      <c r="H90" s="1"/>
      <c r="I90" s="36">
        <f t="shared" si="41"/>
        <v>0</v>
      </c>
      <c r="J90" s="33"/>
      <c r="K90" s="37">
        <v>172</v>
      </c>
      <c r="L90" s="112" t="s">
        <v>304</v>
      </c>
      <c r="M90" s="37" t="s">
        <v>12</v>
      </c>
      <c r="N90" s="38">
        <v>12.5</v>
      </c>
      <c r="O90" s="37">
        <v>6</v>
      </c>
      <c r="P90" s="39">
        <f t="shared" ref="P90:P91" si="42">N90*O90</f>
        <v>75</v>
      </c>
      <c r="Q90" s="4"/>
      <c r="R90" s="39">
        <f t="shared" ref="R90:R91" si="43">P90*Q90</f>
        <v>0</v>
      </c>
    </row>
    <row r="91" spans="2:18" ht="15.75" x14ac:dyDescent="0.25">
      <c r="B91" s="81">
        <v>105</v>
      </c>
      <c r="C91" s="120" t="s">
        <v>261</v>
      </c>
      <c r="D91" s="81" t="s">
        <v>12</v>
      </c>
      <c r="E91" s="82">
        <v>6.99</v>
      </c>
      <c r="F91" s="81">
        <v>6</v>
      </c>
      <c r="G91" s="83">
        <f t="shared" si="40"/>
        <v>41.94</v>
      </c>
      <c r="H91" s="17"/>
      <c r="I91" s="83">
        <f t="shared" si="41"/>
        <v>0</v>
      </c>
      <c r="J91" s="33"/>
      <c r="K91" s="34">
        <v>173</v>
      </c>
      <c r="L91" s="33" t="s">
        <v>191</v>
      </c>
      <c r="M91" s="34" t="s">
        <v>33</v>
      </c>
      <c r="N91" s="35">
        <v>12.99</v>
      </c>
      <c r="O91" s="34">
        <v>6</v>
      </c>
      <c r="P91" s="45">
        <f t="shared" si="42"/>
        <v>77.94</v>
      </c>
      <c r="Q91" s="1"/>
      <c r="R91" s="36">
        <f t="shared" si="43"/>
        <v>0</v>
      </c>
    </row>
    <row r="92" spans="2:18" ht="15.75" x14ac:dyDescent="0.25">
      <c r="B92" s="34">
        <v>106</v>
      </c>
      <c r="C92" s="33" t="s">
        <v>260</v>
      </c>
      <c r="D92" s="34" t="s">
        <v>12</v>
      </c>
      <c r="E92" s="35">
        <v>12.5</v>
      </c>
      <c r="F92" s="34">
        <v>6</v>
      </c>
      <c r="G92" s="45">
        <f t="shared" si="40"/>
        <v>75</v>
      </c>
      <c r="H92" s="1"/>
      <c r="I92" s="36">
        <f t="shared" si="41"/>
        <v>0</v>
      </c>
      <c r="J92" s="33"/>
      <c r="K92" s="34"/>
      <c r="L92" s="33"/>
      <c r="M92" s="34"/>
      <c r="N92" s="35"/>
      <c r="O92" s="34"/>
      <c r="P92" s="45"/>
      <c r="Q92" s="33"/>
      <c r="R92" s="36"/>
    </row>
    <row r="93" spans="2:18" ht="15.75" x14ac:dyDescent="0.25">
      <c r="B93" s="81">
        <v>107</v>
      </c>
      <c r="C93" s="120" t="s">
        <v>78</v>
      </c>
      <c r="D93" s="81" t="s">
        <v>12</v>
      </c>
      <c r="E93" s="82">
        <v>16.5</v>
      </c>
      <c r="F93" s="81">
        <v>6</v>
      </c>
      <c r="G93" s="83">
        <f t="shared" si="40"/>
        <v>99</v>
      </c>
      <c r="H93" s="17"/>
      <c r="I93" s="83">
        <f t="shared" si="41"/>
        <v>0</v>
      </c>
      <c r="J93" s="33"/>
      <c r="K93" s="150" t="s">
        <v>49</v>
      </c>
      <c r="L93" s="150"/>
      <c r="M93" s="150"/>
      <c r="N93" s="150"/>
      <c r="O93" s="150"/>
      <c r="P93" s="150"/>
      <c r="Q93" s="150"/>
      <c r="R93" s="150"/>
    </row>
    <row r="94" spans="2:18" ht="15.75" x14ac:dyDescent="0.25">
      <c r="B94" s="34">
        <v>108</v>
      </c>
      <c r="C94" s="33" t="s">
        <v>123</v>
      </c>
      <c r="D94" s="34" t="s">
        <v>12</v>
      </c>
      <c r="E94" s="35">
        <v>23.99</v>
      </c>
      <c r="F94" s="34">
        <v>6</v>
      </c>
      <c r="G94" s="45">
        <f t="shared" si="40"/>
        <v>143.94</v>
      </c>
      <c r="H94" s="1"/>
      <c r="I94" s="36">
        <f t="shared" si="41"/>
        <v>0</v>
      </c>
      <c r="J94" s="33"/>
      <c r="K94" s="43">
        <v>174</v>
      </c>
      <c r="L94" s="46" t="s">
        <v>134</v>
      </c>
      <c r="M94" s="43" t="s">
        <v>12</v>
      </c>
      <c r="N94" s="44">
        <v>9.99</v>
      </c>
      <c r="O94" s="43">
        <v>6</v>
      </c>
      <c r="P94" s="45">
        <f>N94*O94</f>
        <v>59.94</v>
      </c>
      <c r="Q94" s="8"/>
      <c r="R94" s="45">
        <f>P94*Q94</f>
        <v>0</v>
      </c>
    </row>
    <row r="95" spans="2:18" ht="15.75" x14ac:dyDescent="0.25">
      <c r="B95" s="43"/>
      <c r="C95" s="46"/>
      <c r="D95" s="43"/>
      <c r="E95" s="44"/>
      <c r="F95" s="43"/>
      <c r="G95" s="45"/>
      <c r="H95" s="46"/>
      <c r="I95" s="45"/>
      <c r="J95" s="33"/>
      <c r="K95" s="84">
        <v>175</v>
      </c>
      <c r="L95" s="108" t="s">
        <v>54</v>
      </c>
      <c r="M95" s="84" t="s">
        <v>12</v>
      </c>
      <c r="N95" s="85">
        <v>11.99</v>
      </c>
      <c r="O95" s="84">
        <v>6</v>
      </c>
      <c r="P95" s="86">
        <f>N95*O95</f>
        <v>71.94</v>
      </c>
      <c r="Q95" s="19"/>
      <c r="R95" s="86">
        <f>P95*Q95</f>
        <v>0</v>
      </c>
    </row>
    <row r="96" spans="2:18" ht="15.75" x14ac:dyDescent="0.25">
      <c r="B96" s="157" t="s">
        <v>24</v>
      </c>
      <c r="C96" s="158"/>
      <c r="D96" s="158"/>
      <c r="E96" s="158"/>
      <c r="F96" s="158"/>
      <c r="G96" s="158"/>
      <c r="H96" s="158"/>
      <c r="I96" s="158"/>
      <c r="J96" s="33"/>
      <c r="K96" s="43">
        <v>176</v>
      </c>
      <c r="L96" s="46" t="s">
        <v>309</v>
      </c>
      <c r="M96" s="43" t="s">
        <v>279</v>
      </c>
      <c r="N96" s="44">
        <v>19.989999999999998</v>
      </c>
      <c r="O96" s="77">
        <v>6</v>
      </c>
      <c r="P96" s="45">
        <f>N96*O96</f>
        <v>119.94</v>
      </c>
      <c r="Q96" s="107"/>
      <c r="R96" s="45">
        <f>P96*Q96</f>
        <v>0</v>
      </c>
    </row>
    <row r="97" spans="2:18" ht="15.75" x14ac:dyDescent="0.25">
      <c r="B97" s="34">
        <v>110</v>
      </c>
      <c r="C97" s="33" t="s">
        <v>263</v>
      </c>
      <c r="D97" s="34" t="s">
        <v>12</v>
      </c>
      <c r="E97" s="35">
        <v>3.5</v>
      </c>
      <c r="F97" s="34">
        <v>6</v>
      </c>
      <c r="G97" s="45">
        <f t="shared" ref="G97:G108" si="44">E97*F97</f>
        <v>21</v>
      </c>
      <c r="H97" s="1"/>
      <c r="I97" s="36">
        <f t="shared" ref="I97:I108" si="45">G97*H97</f>
        <v>0</v>
      </c>
      <c r="J97" s="33"/>
      <c r="K97" s="84">
        <v>177</v>
      </c>
      <c r="L97" s="108" t="s">
        <v>55</v>
      </c>
      <c r="M97" s="84" t="s">
        <v>53</v>
      </c>
      <c r="N97" s="85">
        <v>23.99</v>
      </c>
      <c r="O97" s="101">
        <v>6</v>
      </c>
      <c r="P97" s="86">
        <f>N97*O97</f>
        <v>143.94</v>
      </c>
      <c r="Q97" s="19"/>
      <c r="R97" s="86">
        <f>P97*Q97</f>
        <v>0</v>
      </c>
    </row>
    <row r="98" spans="2:18" ht="15.75" x14ac:dyDescent="0.25">
      <c r="B98" s="62">
        <v>111</v>
      </c>
      <c r="C98" s="63" t="s">
        <v>168</v>
      </c>
      <c r="D98" s="62" t="s">
        <v>12</v>
      </c>
      <c r="E98" s="64">
        <v>3.99</v>
      </c>
      <c r="F98" s="62">
        <v>6</v>
      </c>
      <c r="G98" s="65">
        <f t="shared" si="44"/>
        <v>23.94</v>
      </c>
      <c r="H98" s="3"/>
      <c r="I98" s="65">
        <f t="shared" si="45"/>
        <v>0</v>
      </c>
      <c r="J98" s="33"/>
      <c r="K98" s="43">
        <v>178</v>
      </c>
      <c r="L98" s="46" t="s">
        <v>278</v>
      </c>
      <c r="M98" s="43" t="s">
        <v>53</v>
      </c>
      <c r="N98" s="44">
        <v>29.99</v>
      </c>
      <c r="O98" s="77">
        <v>6</v>
      </c>
      <c r="P98" s="45">
        <f>N98*O98</f>
        <v>179.94</v>
      </c>
      <c r="Q98" s="107"/>
      <c r="R98" s="45">
        <f>P98*Q98</f>
        <v>0</v>
      </c>
    </row>
    <row r="99" spans="2:18" ht="15.75" x14ac:dyDescent="0.25">
      <c r="B99" s="34">
        <v>112</v>
      </c>
      <c r="C99" s="33" t="s">
        <v>169</v>
      </c>
      <c r="D99" s="34" t="s">
        <v>12</v>
      </c>
      <c r="E99" s="35">
        <v>4.99</v>
      </c>
      <c r="F99" s="34">
        <v>6</v>
      </c>
      <c r="G99" s="45">
        <f t="shared" si="44"/>
        <v>29.94</v>
      </c>
      <c r="H99" s="1"/>
      <c r="I99" s="36">
        <f t="shared" si="45"/>
        <v>0</v>
      </c>
      <c r="J99" s="33"/>
      <c r="K99" s="43"/>
      <c r="L99" s="46"/>
      <c r="M99" s="43"/>
      <c r="N99" s="44"/>
      <c r="O99" s="77"/>
      <c r="P99" s="45"/>
      <c r="Q99" s="135"/>
      <c r="R99" s="45"/>
    </row>
    <row r="100" spans="2:18" ht="15.75" x14ac:dyDescent="0.25">
      <c r="B100" s="62">
        <v>113</v>
      </c>
      <c r="C100" s="63" t="s">
        <v>124</v>
      </c>
      <c r="D100" s="62" t="s">
        <v>12</v>
      </c>
      <c r="E100" s="64">
        <v>5.99</v>
      </c>
      <c r="F100" s="62">
        <v>6</v>
      </c>
      <c r="G100" s="65">
        <f t="shared" si="44"/>
        <v>35.94</v>
      </c>
      <c r="H100" s="3"/>
      <c r="I100" s="65">
        <f t="shared" si="45"/>
        <v>0</v>
      </c>
      <c r="J100" s="33"/>
      <c r="K100" s="151" t="s">
        <v>165</v>
      </c>
      <c r="L100" s="151"/>
      <c r="M100" s="151"/>
      <c r="N100" s="151"/>
      <c r="O100" s="151"/>
      <c r="P100" s="151"/>
      <c r="Q100" s="151"/>
      <c r="R100" s="151"/>
    </row>
    <row r="101" spans="2:18" ht="15.75" x14ac:dyDescent="0.25">
      <c r="B101" s="34">
        <v>114</v>
      </c>
      <c r="C101" s="33" t="s">
        <v>170</v>
      </c>
      <c r="D101" s="34" t="s">
        <v>12</v>
      </c>
      <c r="E101" s="35">
        <v>6.5</v>
      </c>
      <c r="F101" s="34">
        <v>6</v>
      </c>
      <c r="G101" s="45">
        <f t="shared" si="44"/>
        <v>39</v>
      </c>
      <c r="H101" s="1"/>
      <c r="I101" s="36">
        <f t="shared" si="45"/>
        <v>0</v>
      </c>
      <c r="J101" s="33"/>
      <c r="K101" s="34">
        <v>179</v>
      </c>
      <c r="L101" s="33" t="s">
        <v>214</v>
      </c>
      <c r="M101" s="34" t="s">
        <v>32</v>
      </c>
      <c r="N101" s="35">
        <v>1.99</v>
      </c>
      <c r="O101" s="34">
        <v>12</v>
      </c>
      <c r="P101" s="36">
        <f t="shared" ref="P101:P104" si="46">N101*O101</f>
        <v>23.88</v>
      </c>
      <c r="Q101" s="1"/>
      <c r="R101" s="36">
        <f t="shared" ref="R101:R104" si="47">P101*Q101</f>
        <v>0</v>
      </c>
    </row>
    <row r="102" spans="2:18" ht="15.75" x14ac:dyDescent="0.25">
      <c r="B102" s="62">
        <v>115</v>
      </c>
      <c r="C102" s="63" t="s">
        <v>170</v>
      </c>
      <c r="D102" s="62" t="s">
        <v>164</v>
      </c>
      <c r="E102" s="64">
        <v>13.99</v>
      </c>
      <c r="F102" s="62">
        <v>1</v>
      </c>
      <c r="G102" s="65">
        <f t="shared" si="44"/>
        <v>13.99</v>
      </c>
      <c r="H102" s="3"/>
      <c r="I102" s="65">
        <f t="shared" si="45"/>
        <v>0</v>
      </c>
      <c r="J102" s="33"/>
      <c r="K102" s="126">
        <v>180</v>
      </c>
      <c r="L102" s="127" t="s">
        <v>280</v>
      </c>
      <c r="M102" s="126" t="s">
        <v>12</v>
      </c>
      <c r="N102" s="128">
        <v>3.99</v>
      </c>
      <c r="O102" s="126">
        <v>6</v>
      </c>
      <c r="P102" s="129">
        <f t="shared" si="46"/>
        <v>23.94</v>
      </c>
      <c r="Q102" s="130"/>
      <c r="R102" s="129">
        <f t="shared" si="47"/>
        <v>0</v>
      </c>
    </row>
    <row r="103" spans="2:18" ht="15.75" x14ac:dyDescent="0.25">
      <c r="B103" s="34">
        <v>116</v>
      </c>
      <c r="C103" s="33" t="s">
        <v>171</v>
      </c>
      <c r="D103" s="34" t="s">
        <v>12</v>
      </c>
      <c r="E103" s="35">
        <v>6.99</v>
      </c>
      <c r="F103" s="34">
        <v>6</v>
      </c>
      <c r="G103" s="45">
        <f t="shared" si="44"/>
        <v>41.94</v>
      </c>
      <c r="H103" s="1"/>
      <c r="I103" s="36">
        <f t="shared" si="45"/>
        <v>0</v>
      </c>
      <c r="J103" s="33"/>
      <c r="K103" s="34">
        <v>181</v>
      </c>
      <c r="L103" s="33" t="s">
        <v>281</v>
      </c>
      <c r="M103" s="34" t="s">
        <v>12</v>
      </c>
      <c r="N103" s="35">
        <v>3.99</v>
      </c>
      <c r="O103" s="34">
        <v>6</v>
      </c>
      <c r="P103" s="45">
        <f t="shared" si="46"/>
        <v>23.94</v>
      </c>
      <c r="Q103" s="1"/>
      <c r="R103" s="36">
        <f t="shared" si="47"/>
        <v>0</v>
      </c>
    </row>
    <row r="104" spans="2:18" ht="15.75" x14ac:dyDescent="0.25">
      <c r="B104" s="62">
        <v>117</v>
      </c>
      <c r="C104" s="63" t="s">
        <v>171</v>
      </c>
      <c r="D104" s="62" t="s">
        <v>164</v>
      </c>
      <c r="E104" s="64">
        <v>14.99</v>
      </c>
      <c r="F104" s="62">
        <v>1</v>
      </c>
      <c r="G104" s="65">
        <f t="shared" si="44"/>
        <v>14.99</v>
      </c>
      <c r="H104" s="3"/>
      <c r="I104" s="65">
        <f t="shared" si="45"/>
        <v>0</v>
      </c>
      <c r="J104" s="33"/>
      <c r="K104" s="126">
        <v>182</v>
      </c>
      <c r="L104" s="127" t="s">
        <v>282</v>
      </c>
      <c r="M104" s="126" t="s">
        <v>12</v>
      </c>
      <c r="N104" s="128">
        <v>3.99</v>
      </c>
      <c r="O104" s="126">
        <v>6</v>
      </c>
      <c r="P104" s="129">
        <f t="shared" si="46"/>
        <v>23.94</v>
      </c>
      <c r="Q104" s="130"/>
      <c r="R104" s="129">
        <f t="shared" si="47"/>
        <v>0</v>
      </c>
    </row>
    <row r="105" spans="2:18" ht="15.75" x14ac:dyDescent="0.25">
      <c r="B105" s="34">
        <v>118</v>
      </c>
      <c r="C105" s="33" t="s">
        <v>104</v>
      </c>
      <c r="D105" s="34" t="s">
        <v>12</v>
      </c>
      <c r="E105" s="35">
        <v>7.5</v>
      </c>
      <c r="F105" s="34">
        <v>6</v>
      </c>
      <c r="G105" s="45">
        <f t="shared" si="44"/>
        <v>45</v>
      </c>
      <c r="H105" s="1"/>
      <c r="I105" s="36">
        <f t="shared" si="45"/>
        <v>0</v>
      </c>
      <c r="J105" s="33"/>
      <c r="K105" s="43"/>
      <c r="L105" s="46"/>
      <c r="M105" s="43"/>
      <c r="N105" s="44"/>
      <c r="O105" s="43"/>
      <c r="P105" s="45"/>
      <c r="Q105" s="46"/>
      <c r="R105" s="45"/>
    </row>
    <row r="106" spans="2:18" ht="15.75" x14ac:dyDescent="0.25">
      <c r="B106" s="62">
        <v>119</v>
      </c>
      <c r="C106" s="63" t="s">
        <v>47</v>
      </c>
      <c r="D106" s="62" t="s">
        <v>12</v>
      </c>
      <c r="E106" s="64">
        <v>8.99</v>
      </c>
      <c r="F106" s="62">
        <v>6</v>
      </c>
      <c r="G106" s="65">
        <f t="shared" si="44"/>
        <v>53.94</v>
      </c>
      <c r="H106" s="3"/>
      <c r="I106" s="65">
        <f t="shared" si="45"/>
        <v>0</v>
      </c>
      <c r="J106" s="33"/>
      <c r="K106" s="153" t="s">
        <v>130</v>
      </c>
      <c r="L106" s="153"/>
      <c r="M106" s="153"/>
      <c r="N106" s="153"/>
      <c r="O106" s="153"/>
      <c r="P106" s="153"/>
      <c r="Q106" s="153"/>
      <c r="R106" s="153"/>
    </row>
    <row r="107" spans="2:18" ht="15.75" x14ac:dyDescent="0.25">
      <c r="B107" s="34">
        <v>120</v>
      </c>
      <c r="C107" s="33" t="s">
        <v>172</v>
      </c>
      <c r="D107" s="34" t="s">
        <v>12</v>
      </c>
      <c r="E107" s="35">
        <v>18.989999999999998</v>
      </c>
      <c r="F107" s="34">
        <v>6</v>
      </c>
      <c r="G107" s="45">
        <f t="shared" si="44"/>
        <v>113.94</v>
      </c>
      <c r="H107" s="1"/>
      <c r="I107" s="45">
        <f t="shared" si="45"/>
        <v>0</v>
      </c>
      <c r="J107" s="33"/>
      <c r="K107" s="43">
        <v>183</v>
      </c>
      <c r="L107" s="46" t="s">
        <v>147</v>
      </c>
      <c r="M107" s="43" t="s">
        <v>58</v>
      </c>
      <c r="N107" s="44">
        <v>15.99</v>
      </c>
      <c r="O107" s="43">
        <v>1</v>
      </c>
      <c r="P107" s="45">
        <f t="shared" ref="P107:P112" si="48">N107*O107</f>
        <v>15.99</v>
      </c>
      <c r="Q107" s="8"/>
      <c r="R107" s="45">
        <f t="shared" ref="R107:R112" si="49">P107*Q107</f>
        <v>0</v>
      </c>
    </row>
    <row r="108" spans="2:18" ht="15.75" x14ac:dyDescent="0.25">
      <c r="B108" s="62">
        <v>121</v>
      </c>
      <c r="C108" s="63" t="s">
        <v>48</v>
      </c>
      <c r="D108" s="62" t="s">
        <v>12</v>
      </c>
      <c r="E108" s="64">
        <v>23.99</v>
      </c>
      <c r="F108" s="62">
        <v>6</v>
      </c>
      <c r="G108" s="65">
        <f t="shared" si="44"/>
        <v>143.94</v>
      </c>
      <c r="H108" s="3"/>
      <c r="I108" s="65">
        <f t="shared" si="45"/>
        <v>0</v>
      </c>
      <c r="J108" s="33"/>
      <c r="K108" s="51">
        <v>184</v>
      </c>
      <c r="L108" s="110" t="s">
        <v>148</v>
      </c>
      <c r="M108" s="51" t="s">
        <v>58</v>
      </c>
      <c r="N108" s="52">
        <v>15.99</v>
      </c>
      <c r="O108" s="51">
        <v>1</v>
      </c>
      <c r="P108" s="53">
        <f t="shared" si="48"/>
        <v>15.99</v>
      </c>
      <c r="Q108" s="5"/>
      <c r="R108" s="53">
        <f t="shared" si="49"/>
        <v>0</v>
      </c>
    </row>
    <row r="109" spans="2:18" ht="15.75" x14ac:dyDescent="0.25">
      <c r="B109" s="34"/>
      <c r="C109" s="33"/>
      <c r="D109" s="34"/>
      <c r="E109" s="35"/>
      <c r="F109" s="34"/>
      <c r="G109" s="45"/>
      <c r="H109" s="33"/>
      <c r="I109" s="45"/>
      <c r="J109" s="33"/>
      <c r="K109" s="43">
        <v>185</v>
      </c>
      <c r="L109" s="46" t="s">
        <v>149</v>
      </c>
      <c r="M109" s="43" t="s">
        <v>58</v>
      </c>
      <c r="N109" s="44">
        <v>15.99</v>
      </c>
      <c r="O109" s="43">
        <v>1</v>
      </c>
      <c r="P109" s="45">
        <f t="shared" si="48"/>
        <v>15.99</v>
      </c>
      <c r="Q109" s="8"/>
      <c r="R109" s="45">
        <f t="shared" si="49"/>
        <v>0</v>
      </c>
    </row>
    <row r="110" spans="2:18" ht="15.75" x14ac:dyDescent="0.25">
      <c r="B110" s="148" t="s">
        <v>215</v>
      </c>
      <c r="C110" s="148"/>
      <c r="D110" s="148"/>
      <c r="E110" s="148"/>
      <c r="F110" s="148"/>
      <c r="G110" s="148"/>
      <c r="H110" s="148"/>
      <c r="I110" s="148"/>
      <c r="J110" s="33"/>
      <c r="K110" s="51">
        <v>186</v>
      </c>
      <c r="L110" s="110" t="s">
        <v>31</v>
      </c>
      <c r="M110" s="51" t="s">
        <v>58</v>
      </c>
      <c r="N110" s="52">
        <v>19.989999999999998</v>
      </c>
      <c r="O110" s="51">
        <v>1</v>
      </c>
      <c r="P110" s="53">
        <f t="shared" si="48"/>
        <v>19.989999999999998</v>
      </c>
      <c r="Q110" s="5"/>
      <c r="R110" s="53">
        <f t="shared" si="49"/>
        <v>0</v>
      </c>
    </row>
    <row r="111" spans="2:18" ht="15.75" x14ac:dyDescent="0.25">
      <c r="B111" s="43">
        <v>123</v>
      </c>
      <c r="C111" s="46" t="s">
        <v>200</v>
      </c>
      <c r="D111" s="43" t="s">
        <v>12</v>
      </c>
      <c r="E111" s="44">
        <v>5.99</v>
      </c>
      <c r="F111" s="43">
        <v>6</v>
      </c>
      <c r="G111" s="45">
        <f>E111*F111</f>
        <v>35.94</v>
      </c>
      <c r="H111" s="8"/>
      <c r="I111" s="45">
        <f>G111*H111</f>
        <v>0</v>
      </c>
      <c r="J111" s="33"/>
      <c r="K111" s="43">
        <v>187</v>
      </c>
      <c r="L111" s="46" t="s">
        <v>30</v>
      </c>
      <c r="M111" s="43" t="s">
        <v>58</v>
      </c>
      <c r="N111" s="44">
        <v>19.989999999999998</v>
      </c>
      <c r="O111" s="43">
        <v>1</v>
      </c>
      <c r="P111" s="45">
        <f t="shared" si="48"/>
        <v>19.989999999999998</v>
      </c>
      <c r="Q111" s="8"/>
      <c r="R111" s="45">
        <f t="shared" si="49"/>
        <v>0</v>
      </c>
    </row>
    <row r="112" spans="2:18" ht="15.75" x14ac:dyDescent="0.25">
      <c r="B112" s="72">
        <v>124</v>
      </c>
      <c r="C112" s="115" t="s">
        <v>264</v>
      </c>
      <c r="D112" s="73" t="s">
        <v>12</v>
      </c>
      <c r="E112" s="74">
        <v>3.99</v>
      </c>
      <c r="F112" s="72">
        <v>6</v>
      </c>
      <c r="G112" s="75">
        <f>E112*F112</f>
        <v>23.94</v>
      </c>
      <c r="H112" s="11"/>
      <c r="I112" s="75">
        <f>G112*H112</f>
        <v>0</v>
      </c>
      <c r="J112" s="33"/>
      <c r="K112" s="51">
        <v>188</v>
      </c>
      <c r="L112" s="110" t="s">
        <v>131</v>
      </c>
      <c r="M112" s="51" t="s">
        <v>58</v>
      </c>
      <c r="N112" s="52">
        <v>25.99</v>
      </c>
      <c r="O112" s="51">
        <v>1</v>
      </c>
      <c r="P112" s="53">
        <f t="shared" si="48"/>
        <v>25.99</v>
      </c>
      <c r="Q112" s="5"/>
      <c r="R112" s="53">
        <f t="shared" si="49"/>
        <v>0</v>
      </c>
    </row>
    <row r="113" spans="2:18" ht="15.75" x14ac:dyDescent="0.25">
      <c r="B113" s="34">
        <v>125</v>
      </c>
      <c r="C113" s="33" t="s">
        <v>89</v>
      </c>
      <c r="D113" s="34" t="s">
        <v>12</v>
      </c>
      <c r="E113" s="35">
        <v>5.99</v>
      </c>
      <c r="F113" s="34">
        <v>6</v>
      </c>
      <c r="G113" s="45">
        <f>E113*F113</f>
        <v>35.94</v>
      </c>
      <c r="H113" s="1"/>
      <c r="I113" s="36">
        <f>G113*H113</f>
        <v>0</v>
      </c>
      <c r="J113" s="33"/>
      <c r="K113" s="43"/>
      <c r="L113" s="124"/>
      <c r="M113" s="43"/>
      <c r="N113" s="44"/>
      <c r="O113" s="43"/>
      <c r="P113" s="45"/>
      <c r="Q113" s="46"/>
      <c r="R113" s="45"/>
    </row>
    <row r="114" spans="2:18" ht="15.75" x14ac:dyDescent="0.25">
      <c r="B114" s="72">
        <v>126</v>
      </c>
      <c r="C114" s="115" t="s">
        <v>201</v>
      </c>
      <c r="D114" s="72" t="s">
        <v>18</v>
      </c>
      <c r="E114" s="76">
        <v>9.99</v>
      </c>
      <c r="F114" s="72">
        <v>1</v>
      </c>
      <c r="G114" s="75">
        <f>E114*F114</f>
        <v>9.99</v>
      </c>
      <c r="H114" s="11"/>
      <c r="I114" s="75">
        <f>G114*H114</f>
        <v>0</v>
      </c>
      <c r="J114" s="33"/>
      <c r="K114" s="149" t="s">
        <v>29</v>
      </c>
      <c r="L114" s="149"/>
      <c r="M114" s="149"/>
      <c r="N114" s="149"/>
      <c r="O114" s="149"/>
      <c r="P114" s="149"/>
      <c r="Q114" s="149"/>
      <c r="R114" s="149"/>
    </row>
    <row r="115" spans="2:18" ht="15.75" x14ac:dyDescent="0.25">
      <c r="B115" s="34">
        <v>127</v>
      </c>
      <c r="C115" s="33" t="s">
        <v>199</v>
      </c>
      <c r="D115" s="34" t="s">
        <v>18</v>
      </c>
      <c r="E115" s="80">
        <v>11.5</v>
      </c>
      <c r="F115" s="34">
        <v>1</v>
      </c>
      <c r="G115" s="45">
        <f>E115*F115</f>
        <v>11.5</v>
      </c>
      <c r="H115" s="1"/>
      <c r="I115" s="36">
        <f>G115*H115</f>
        <v>0</v>
      </c>
      <c r="J115" s="33"/>
      <c r="K115" s="34">
        <v>190</v>
      </c>
      <c r="L115" s="33" t="s">
        <v>302</v>
      </c>
      <c r="M115" s="34" t="s">
        <v>12</v>
      </c>
      <c r="N115" s="35">
        <v>4.99</v>
      </c>
      <c r="O115" s="34">
        <v>6</v>
      </c>
      <c r="P115" s="36">
        <f t="shared" ref="P115:P123" si="50">N115*O115</f>
        <v>29.94</v>
      </c>
      <c r="Q115" s="1"/>
      <c r="R115" s="36">
        <f t="shared" ref="R115:R123" si="51">P115*Q115</f>
        <v>0</v>
      </c>
    </row>
    <row r="116" spans="2:18" ht="15.75" x14ac:dyDescent="0.25">
      <c r="J116" s="33"/>
      <c r="K116" s="69">
        <v>191</v>
      </c>
      <c r="L116" s="114" t="s">
        <v>283</v>
      </c>
      <c r="M116" s="69" t="s">
        <v>12</v>
      </c>
      <c r="N116" s="70">
        <v>5.5</v>
      </c>
      <c r="O116" s="69">
        <v>6</v>
      </c>
      <c r="P116" s="71">
        <f t="shared" si="50"/>
        <v>33</v>
      </c>
      <c r="Q116" s="10"/>
      <c r="R116" s="71">
        <f t="shared" si="51"/>
        <v>0</v>
      </c>
    </row>
    <row r="117" spans="2:18" ht="15.75" x14ac:dyDescent="0.25">
      <c r="B117" s="150" t="s">
        <v>46</v>
      </c>
      <c r="C117" s="150"/>
      <c r="D117" s="150"/>
      <c r="E117" s="150"/>
      <c r="F117" s="150"/>
      <c r="G117" s="150"/>
      <c r="H117" s="150"/>
      <c r="I117" s="150"/>
      <c r="J117" s="33"/>
      <c r="K117" s="34">
        <v>192</v>
      </c>
      <c r="L117" s="33" t="s">
        <v>195</v>
      </c>
      <c r="M117" s="34" t="s">
        <v>12</v>
      </c>
      <c r="N117" s="35">
        <v>5.5</v>
      </c>
      <c r="O117" s="34">
        <v>6</v>
      </c>
      <c r="P117" s="45">
        <f t="shared" si="50"/>
        <v>33</v>
      </c>
      <c r="Q117" s="1"/>
      <c r="R117" s="36">
        <f t="shared" si="51"/>
        <v>0</v>
      </c>
    </row>
    <row r="118" spans="2:18" ht="15.75" x14ac:dyDescent="0.25">
      <c r="B118" s="43">
        <v>129</v>
      </c>
      <c r="C118" s="46" t="s">
        <v>125</v>
      </c>
      <c r="D118" s="43" t="s">
        <v>12</v>
      </c>
      <c r="E118" s="44">
        <v>5</v>
      </c>
      <c r="F118" s="43">
        <v>6</v>
      </c>
      <c r="G118" s="45">
        <f t="shared" ref="G118:G124" si="52">E118*F118</f>
        <v>30</v>
      </c>
      <c r="H118" s="8"/>
      <c r="I118" s="45">
        <f t="shared" ref="I118:I124" si="53">G118*H118</f>
        <v>0</v>
      </c>
      <c r="K118" s="69">
        <v>193</v>
      </c>
      <c r="L118" s="134" t="s">
        <v>303</v>
      </c>
      <c r="M118" s="69" t="s">
        <v>12</v>
      </c>
      <c r="N118" s="70">
        <v>5.99</v>
      </c>
      <c r="O118" s="69">
        <v>6</v>
      </c>
      <c r="P118" s="71">
        <f t="shared" si="50"/>
        <v>35.94</v>
      </c>
      <c r="Q118" s="10"/>
      <c r="R118" s="71">
        <f t="shared" si="51"/>
        <v>0</v>
      </c>
    </row>
    <row r="119" spans="2:18" ht="15.75" x14ac:dyDescent="0.25">
      <c r="B119" s="84">
        <v>130</v>
      </c>
      <c r="C119" s="108" t="s">
        <v>126</v>
      </c>
      <c r="D119" s="84" t="s">
        <v>12</v>
      </c>
      <c r="E119" s="85">
        <v>5</v>
      </c>
      <c r="F119" s="84">
        <v>6</v>
      </c>
      <c r="G119" s="86">
        <f t="shared" si="52"/>
        <v>30</v>
      </c>
      <c r="H119" s="19"/>
      <c r="I119" s="86">
        <f t="shared" si="53"/>
        <v>0</v>
      </c>
      <c r="K119" s="34">
        <v>194</v>
      </c>
      <c r="L119" s="33" t="s">
        <v>88</v>
      </c>
      <c r="M119" s="34" t="s">
        <v>12</v>
      </c>
      <c r="N119" s="35">
        <v>6.99</v>
      </c>
      <c r="O119" s="34">
        <v>6</v>
      </c>
      <c r="P119" s="45">
        <f t="shared" si="50"/>
        <v>41.94</v>
      </c>
      <c r="Q119" s="1"/>
      <c r="R119" s="36">
        <f t="shared" si="51"/>
        <v>0</v>
      </c>
    </row>
    <row r="120" spans="2:18" ht="15.75" x14ac:dyDescent="0.25">
      <c r="B120" s="43">
        <v>131</v>
      </c>
      <c r="C120" s="46" t="s">
        <v>82</v>
      </c>
      <c r="D120" s="43" t="s">
        <v>12</v>
      </c>
      <c r="E120" s="44">
        <v>5.5</v>
      </c>
      <c r="F120" s="43">
        <v>6</v>
      </c>
      <c r="G120" s="45">
        <f t="shared" si="52"/>
        <v>33</v>
      </c>
      <c r="H120" s="8"/>
      <c r="I120" s="45">
        <f t="shared" si="53"/>
        <v>0</v>
      </c>
      <c r="K120" s="69">
        <v>196</v>
      </c>
      <c r="L120" s="114" t="s">
        <v>196</v>
      </c>
      <c r="M120" s="69" t="s">
        <v>12</v>
      </c>
      <c r="N120" s="70">
        <v>3.5</v>
      </c>
      <c r="O120" s="69">
        <v>6</v>
      </c>
      <c r="P120" s="71">
        <f t="shared" si="50"/>
        <v>21</v>
      </c>
      <c r="Q120" s="10"/>
      <c r="R120" s="71">
        <f t="shared" si="51"/>
        <v>0</v>
      </c>
    </row>
    <row r="121" spans="2:18" ht="15.75" x14ac:dyDescent="0.25">
      <c r="B121" s="84">
        <v>132</v>
      </c>
      <c r="C121" s="108" t="s">
        <v>127</v>
      </c>
      <c r="D121" s="84" t="s">
        <v>266</v>
      </c>
      <c r="E121" s="85">
        <v>11</v>
      </c>
      <c r="F121" s="84">
        <v>1</v>
      </c>
      <c r="G121" s="86">
        <f t="shared" si="52"/>
        <v>11</v>
      </c>
      <c r="H121" s="19"/>
      <c r="I121" s="86">
        <f t="shared" si="53"/>
        <v>0</v>
      </c>
      <c r="K121" s="34">
        <v>197</v>
      </c>
      <c r="L121" s="33" t="s">
        <v>135</v>
      </c>
      <c r="M121" s="34" t="s">
        <v>12</v>
      </c>
      <c r="N121" s="35">
        <v>3.99</v>
      </c>
      <c r="O121" s="34">
        <v>6</v>
      </c>
      <c r="P121" s="45">
        <f t="shared" si="50"/>
        <v>23.94</v>
      </c>
      <c r="Q121" s="1"/>
      <c r="R121" s="36">
        <f t="shared" si="51"/>
        <v>0</v>
      </c>
    </row>
    <row r="122" spans="2:18" ht="15.75" x14ac:dyDescent="0.25">
      <c r="B122" s="43">
        <v>133</v>
      </c>
      <c r="C122" s="46" t="s">
        <v>128</v>
      </c>
      <c r="D122" s="43" t="s">
        <v>12</v>
      </c>
      <c r="E122" s="44">
        <v>7.5</v>
      </c>
      <c r="F122" s="43">
        <v>6</v>
      </c>
      <c r="G122" s="45">
        <f t="shared" si="52"/>
        <v>45</v>
      </c>
      <c r="H122" s="8"/>
      <c r="I122" s="45">
        <f t="shared" si="53"/>
        <v>0</v>
      </c>
      <c r="K122" s="69">
        <v>198</v>
      </c>
      <c r="L122" s="114" t="s">
        <v>90</v>
      </c>
      <c r="M122" s="69" t="s">
        <v>12</v>
      </c>
      <c r="N122" s="70">
        <v>3.99</v>
      </c>
      <c r="O122" s="69">
        <v>6</v>
      </c>
      <c r="P122" s="71">
        <f t="shared" si="50"/>
        <v>23.94</v>
      </c>
      <c r="Q122" s="10"/>
      <c r="R122" s="71">
        <f t="shared" si="51"/>
        <v>0</v>
      </c>
    </row>
    <row r="123" spans="2:18" ht="15.75" x14ac:dyDescent="0.25">
      <c r="B123" s="84">
        <v>134</v>
      </c>
      <c r="C123" s="108" t="s">
        <v>81</v>
      </c>
      <c r="D123" s="84" t="s">
        <v>12</v>
      </c>
      <c r="E123" s="85">
        <v>5.99</v>
      </c>
      <c r="F123" s="84">
        <v>6</v>
      </c>
      <c r="G123" s="86">
        <f t="shared" si="52"/>
        <v>35.94</v>
      </c>
      <c r="H123" s="19"/>
      <c r="I123" s="86">
        <f t="shared" si="53"/>
        <v>0</v>
      </c>
      <c r="K123" s="34">
        <v>199</v>
      </c>
      <c r="L123" s="33" t="s">
        <v>91</v>
      </c>
      <c r="M123" s="34" t="s">
        <v>12</v>
      </c>
      <c r="N123" s="35">
        <v>5.99</v>
      </c>
      <c r="O123" s="34">
        <v>6</v>
      </c>
      <c r="P123" s="45">
        <f t="shared" si="50"/>
        <v>35.94</v>
      </c>
      <c r="Q123" s="1"/>
      <c r="R123" s="36">
        <f t="shared" si="51"/>
        <v>0</v>
      </c>
    </row>
    <row r="124" spans="2:18" ht="15.75" x14ac:dyDescent="0.25">
      <c r="B124" s="43">
        <v>135</v>
      </c>
      <c r="C124" s="46" t="s">
        <v>182</v>
      </c>
      <c r="D124" s="43" t="s">
        <v>12</v>
      </c>
      <c r="E124" s="44">
        <v>6.99</v>
      </c>
      <c r="F124" s="43">
        <v>6</v>
      </c>
      <c r="G124" s="45">
        <f t="shared" si="52"/>
        <v>41.94</v>
      </c>
      <c r="H124" s="8"/>
      <c r="I124" s="45">
        <f t="shared" si="53"/>
        <v>0</v>
      </c>
      <c r="K124" s="69">
        <v>200</v>
      </c>
      <c r="L124" s="114" t="s">
        <v>136</v>
      </c>
      <c r="M124" s="69" t="s">
        <v>12</v>
      </c>
      <c r="N124" s="70">
        <v>4.5</v>
      </c>
      <c r="O124" s="69">
        <v>6</v>
      </c>
      <c r="P124" s="71">
        <f t="shared" ref="P124" si="54">N124*O124</f>
        <v>27</v>
      </c>
      <c r="Q124" s="10"/>
      <c r="R124" s="71">
        <f t="shared" ref="R124" si="55">P124*Q124</f>
        <v>0</v>
      </c>
    </row>
    <row r="125" spans="2:18" ht="15.75" x14ac:dyDescent="0.25">
      <c r="B125" s="84">
        <v>136</v>
      </c>
      <c r="C125" s="108" t="s">
        <v>181</v>
      </c>
      <c r="D125" s="84" t="s">
        <v>12</v>
      </c>
      <c r="E125" s="85">
        <v>7.99</v>
      </c>
      <c r="F125" s="84">
        <v>6</v>
      </c>
      <c r="G125" s="86">
        <f t="shared" ref="G125:G136" si="56">E125*F125</f>
        <v>47.94</v>
      </c>
      <c r="H125" s="19"/>
      <c r="I125" s="86">
        <f t="shared" ref="I125:I136" si="57">G125*H125</f>
        <v>0</v>
      </c>
      <c r="K125" s="34"/>
      <c r="L125" s="33"/>
      <c r="M125" s="34"/>
      <c r="N125" s="35"/>
      <c r="O125" s="34"/>
      <c r="P125" s="45"/>
      <c r="Q125" s="33"/>
      <c r="R125" s="36"/>
    </row>
    <row r="126" spans="2:18" ht="15.75" x14ac:dyDescent="0.25">
      <c r="B126" s="43">
        <v>138</v>
      </c>
      <c r="C126" s="46" t="s">
        <v>184</v>
      </c>
      <c r="D126" s="43" t="s">
        <v>12</v>
      </c>
      <c r="E126" s="44">
        <v>6.5</v>
      </c>
      <c r="F126" s="43">
        <v>6</v>
      </c>
      <c r="G126" s="45">
        <f>E126*F126</f>
        <v>39</v>
      </c>
      <c r="H126" s="107"/>
      <c r="I126" s="45">
        <f>G126*H126</f>
        <v>0</v>
      </c>
      <c r="K126" s="146" t="s">
        <v>45</v>
      </c>
      <c r="L126" s="146"/>
      <c r="M126" s="146"/>
      <c r="N126" s="146"/>
      <c r="O126" s="146"/>
      <c r="P126" s="146"/>
      <c r="Q126" s="146"/>
      <c r="R126" s="146"/>
    </row>
    <row r="127" spans="2:18" ht="15.75" x14ac:dyDescent="0.25">
      <c r="B127" s="84">
        <v>139</v>
      </c>
      <c r="C127" s="109" t="s">
        <v>267</v>
      </c>
      <c r="D127" s="84" t="s">
        <v>12</v>
      </c>
      <c r="E127" s="85">
        <v>6.5</v>
      </c>
      <c r="F127" s="84">
        <v>6</v>
      </c>
      <c r="G127" s="86">
        <f>E127*F127</f>
        <v>39</v>
      </c>
      <c r="H127" s="19"/>
      <c r="I127" s="86">
        <f t="shared" si="57"/>
        <v>0</v>
      </c>
      <c r="K127" s="34">
        <v>202</v>
      </c>
      <c r="L127" s="33" t="s">
        <v>284</v>
      </c>
      <c r="M127" s="34" t="s">
        <v>32</v>
      </c>
      <c r="N127" s="35">
        <v>1.59</v>
      </c>
      <c r="O127" s="34">
        <v>12</v>
      </c>
      <c r="P127" s="36">
        <f t="shared" ref="P127:P134" si="58">N127*O127</f>
        <v>19.080000000000002</v>
      </c>
      <c r="Q127" s="1"/>
      <c r="R127" s="36">
        <f t="shared" ref="R127:R134" si="59">P127*Q127</f>
        <v>0</v>
      </c>
    </row>
    <row r="128" spans="2:18" ht="15.75" x14ac:dyDescent="0.25">
      <c r="B128" s="43">
        <v>141</v>
      </c>
      <c r="C128" s="46" t="s">
        <v>268</v>
      </c>
      <c r="D128" s="43" t="s">
        <v>12</v>
      </c>
      <c r="E128" s="44">
        <v>3.99</v>
      </c>
      <c r="F128" s="43">
        <v>6</v>
      </c>
      <c r="G128" s="45">
        <f>E128*F128</f>
        <v>23.94</v>
      </c>
      <c r="H128" s="8"/>
      <c r="I128" s="45">
        <f t="shared" si="57"/>
        <v>0</v>
      </c>
      <c r="K128" s="56">
        <v>203</v>
      </c>
      <c r="L128" s="121" t="s">
        <v>137</v>
      </c>
      <c r="M128" s="56" t="s">
        <v>32</v>
      </c>
      <c r="N128" s="57">
        <v>1.59</v>
      </c>
      <c r="O128" s="56">
        <v>12</v>
      </c>
      <c r="P128" s="58">
        <f t="shared" si="58"/>
        <v>19.080000000000002</v>
      </c>
      <c r="Q128" s="13"/>
      <c r="R128" s="58">
        <f t="shared" si="59"/>
        <v>0</v>
      </c>
    </row>
    <row r="129" spans="2:18" ht="15.75" x14ac:dyDescent="0.25">
      <c r="B129" s="84">
        <v>142</v>
      </c>
      <c r="C129" s="108" t="s">
        <v>269</v>
      </c>
      <c r="D129" s="84" t="s">
        <v>12</v>
      </c>
      <c r="E129" s="85">
        <v>4.5</v>
      </c>
      <c r="F129" s="84">
        <v>6</v>
      </c>
      <c r="G129" s="86">
        <f>E129*F129</f>
        <v>27</v>
      </c>
      <c r="H129" s="19"/>
      <c r="I129" s="86">
        <f t="shared" si="57"/>
        <v>0</v>
      </c>
      <c r="K129" s="43">
        <v>204</v>
      </c>
      <c r="L129" s="46" t="s">
        <v>285</v>
      </c>
      <c r="M129" s="43" t="s">
        <v>32</v>
      </c>
      <c r="N129" s="44">
        <v>1.59</v>
      </c>
      <c r="O129" s="43">
        <v>12</v>
      </c>
      <c r="P129" s="45">
        <f t="shared" si="58"/>
        <v>19.080000000000002</v>
      </c>
      <c r="Q129" s="8"/>
      <c r="R129" s="45">
        <f t="shared" si="59"/>
        <v>0</v>
      </c>
    </row>
    <row r="130" spans="2:18" ht="15.75" x14ac:dyDescent="0.25">
      <c r="B130" s="43">
        <v>143</v>
      </c>
      <c r="C130" s="46" t="s">
        <v>270</v>
      </c>
      <c r="D130" s="43" t="s">
        <v>12</v>
      </c>
      <c r="E130" s="44">
        <v>4.99</v>
      </c>
      <c r="F130" s="43">
        <v>6</v>
      </c>
      <c r="G130" s="45">
        <f t="shared" si="56"/>
        <v>29.94</v>
      </c>
      <c r="H130" s="8"/>
      <c r="I130" s="45">
        <f t="shared" si="57"/>
        <v>0</v>
      </c>
      <c r="K130" s="56">
        <v>205</v>
      </c>
      <c r="L130" s="125" t="s">
        <v>286</v>
      </c>
      <c r="M130" s="56" t="s">
        <v>32</v>
      </c>
      <c r="N130" s="57">
        <v>2.19</v>
      </c>
      <c r="O130" s="56">
        <v>12</v>
      </c>
      <c r="P130" s="58">
        <f t="shared" si="58"/>
        <v>26.28</v>
      </c>
      <c r="Q130" s="13"/>
      <c r="R130" s="58">
        <f t="shared" si="59"/>
        <v>0</v>
      </c>
    </row>
    <row r="131" spans="2:18" ht="15.75" x14ac:dyDescent="0.25">
      <c r="B131" s="84">
        <v>144</v>
      </c>
      <c r="C131" s="108" t="s">
        <v>271</v>
      </c>
      <c r="D131" s="84" t="s">
        <v>12</v>
      </c>
      <c r="E131" s="85">
        <v>5.5</v>
      </c>
      <c r="F131" s="84">
        <v>6</v>
      </c>
      <c r="G131" s="86">
        <f t="shared" si="56"/>
        <v>33</v>
      </c>
      <c r="H131" s="19"/>
      <c r="I131" s="86">
        <f t="shared" si="57"/>
        <v>0</v>
      </c>
      <c r="K131" s="34">
        <v>207</v>
      </c>
      <c r="L131" s="133" t="s">
        <v>313</v>
      </c>
      <c r="M131" s="34" t="s">
        <v>32</v>
      </c>
      <c r="N131" s="35">
        <v>1.99</v>
      </c>
      <c r="O131" s="34">
        <v>12</v>
      </c>
      <c r="P131" s="45">
        <f t="shared" si="58"/>
        <v>23.88</v>
      </c>
      <c r="Q131" s="1"/>
      <c r="R131" s="36">
        <f t="shared" si="59"/>
        <v>0</v>
      </c>
    </row>
    <row r="132" spans="2:18" ht="15.75" x14ac:dyDescent="0.25">
      <c r="B132" s="43">
        <v>145</v>
      </c>
      <c r="C132" s="46" t="s">
        <v>272</v>
      </c>
      <c r="D132" s="43" t="s">
        <v>12</v>
      </c>
      <c r="E132" s="44">
        <v>4.99</v>
      </c>
      <c r="F132" s="43">
        <v>6</v>
      </c>
      <c r="G132" s="45">
        <f t="shared" si="56"/>
        <v>29.94</v>
      </c>
      <c r="H132" s="8"/>
      <c r="I132" s="45">
        <f t="shared" si="57"/>
        <v>0</v>
      </c>
      <c r="K132" s="56">
        <v>208</v>
      </c>
      <c r="L132" s="125" t="s">
        <v>306</v>
      </c>
      <c r="M132" s="56" t="s">
        <v>32</v>
      </c>
      <c r="N132" s="57">
        <v>1.99</v>
      </c>
      <c r="O132" s="56">
        <v>12</v>
      </c>
      <c r="P132" s="58">
        <f t="shared" si="58"/>
        <v>23.88</v>
      </c>
      <c r="Q132" s="13"/>
      <c r="R132" s="58">
        <f t="shared" si="59"/>
        <v>0</v>
      </c>
    </row>
    <row r="133" spans="2:18" ht="15.75" x14ac:dyDescent="0.25">
      <c r="B133" s="84">
        <v>147</v>
      </c>
      <c r="C133" s="108" t="s">
        <v>273</v>
      </c>
      <c r="D133" s="84" t="s">
        <v>12</v>
      </c>
      <c r="E133" s="85">
        <v>6.99</v>
      </c>
      <c r="F133" s="84">
        <v>6</v>
      </c>
      <c r="G133" s="86">
        <f t="shared" si="56"/>
        <v>41.94</v>
      </c>
      <c r="H133" s="19"/>
      <c r="I133" s="86">
        <f t="shared" si="57"/>
        <v>0</v>
      </c>
      <c r="K133" s="43">
        <v>209</v>
      </c>
      <c r="L133" s="46" t="s">
        <v>151</v>
      </c>
      <c r="M133" s="43" t="s">
        <v>32</v>
      </c>
      <c r="N133" s="44">
        <v>1.99</v>
      </c>
      <c r="O133" s="43">
        <v>12</v>
      </c>
      <c r="P133" s="45">
        <f t="shared" si="58"/>
        <v>23.88</v>
      </c>
      <c r="Q133" s="8"/>
      <c r="R133" s="45">
        <f t="shared" si="59"/>
        <v>0</v>
      </c>
    </row>
    <row r="134" spans="2:18" ht="15.75" x14ac:dyDescent="0.25">
      <c r="B134" s="43">
        <v>148</v>
      </c>
      <c r="C134" s="46" t="s">
        <v>275</v>
      </c>
      <c r="D134" s="43" t="s">
        <v>12</v>
      </c>
      <c r="E134" s="44">
        <v>8.5</v>
      </c>
      <c r="F134" s="43">
        <v>6</v>
      </c>
      <c r="G134" s="45">
        <f t="shared" si="56"/>
        <v>51</v>
      </c>
      <c r="H134" s="8"/>
      <c r="I134" s="45">
        <f t="shared" si="57"/>
        <v>0</v>
      </c>
      <c r="K134" s="56">
        <v>210</v>
      </c>
      <c r="L134" s="125" t="s">
        <v>305</v>
      </c>
      <c r="M134" s="56" t="s">
        <v>32</v>
      </c>
      <c r="N134" s="57">
        <v>1.99</v>
      </c>
      <c r="O134" s="56">
        <v>12</v>
      </c>
      <c r="P134" s="58">
        <f t="shared" si="58"/>
        <v>23.88</v>
      </c>
      <c r="Q134" s="13"/>
      <c r="R134" s="58">
        <f t="shared" si="59"/>
        <v>0</v>
      </c>
    </row>
    <row r="135" spans="2:18" ht="15.75" x14ac:dyDescent="0.25">
      <c r="B135" s="84">
        <v>149</v>
      </c>
      <c r="C135" s="108" t="s">
        <v>274</v>
      </c>
      <c r="D135" s="84" t="s">
        <v>12</v>
      </c>
      <c r="E135" s="85">
        <v>12.99</v>
      </c>
      <c r="F135" s="84">
        <v>6</v>
      </c>
      <c r="G135" s="86">
        <f t="shared" si="56"/>
        <v>77.94</v>
      </c>
      <c r="H135" s="19"/>
      <c r="I135" s="86">
        <f t="shared" si="57"/>
        <v>0</v>
      </c>
      <c r="K135" s="34">
        <v>212</v>
      </c>
      <c r="L135" s="33" t="s">
        <v>197</v>
      </c>
      <c r="M135" s="34" t="s">
        <v>32</v>
      </c>
      <c r="N135" s="35">
        <v>1.99</v>
      </c>
      <c r="O135" s="34">
        <v>12</v>
      </c>
      <c r="P135" s="45">
        <f t="shared" ref="P135:P137" si="60">N135*O135</f>
        <v>23.88</v>
      </c>
      <c r="Q135" s="1"/>
      <c r="R135" s="36">
        <f t="shared" ref="R135:R137" si="61">P135*Q135</f>
        <v>0</v>
      </c>
    </row>
    <row r="136" spans="2:18" ht="15.75" x14ac:dyDescent="0.25">
      <c r="B136" s="43">
        <v>150</v>
      </c>
      <c r="C136" s="46" t="s">
        <v>183</v>
      </c>
      <c r="D136" s="43" t="s">
        <v>12</v>
      </c>
      <c r="E136" s="44">
        <v>12.99</v>
      </c>
      <c r="F136" s="43">
        <v>6</v>
      </c>
      <c r="G136" s="45">
        <f t="shared" si="56"/>
        <v>77.94</v>
      </c>
      <c r="H136" s="8"/>
      <c r="I136" s="45">
        <f t="shared" si="57"/>
        <v>0</v>
      </c>
      <c r="K136" s="56">
        <v>213</v>
      </c>
      <c r="L136" s="121" t="s">
        <v>287</v>
      </c>
      <c r="M136" s="56" t="s">
        <v>32</v>
      </c>
      <c r="N136" s="57">
        <v>1.99</v>
      </c>
      <c r="O136" s="56">
        <v>12</v>
      </c>
      <c r="P136" s="58">
        <f t="shared" si="60"/>
        <v>23.88</v>
      </c>
      <c r="Q136" s="13"/>
      <c r="R136" s="58">
        <f t="shared" si="61"/>
        <v>0</v>
      </c>
    </row>
    <row r="137" spans="2:18" ht="15.75" x14ac:dyDescent="0.25">
      <c r="B137" s="84">
        <v>151</v>
      </c>
      <c r="C137" s="108" t="s">
        <v>129</v>
      </c>
      <c r="D137" s="84" t="s">
        <v>12</v>
      </c>
      <c r="E137" s="85">
        <v>6.99</v>
      </c>
      <c r="F137" s="84">
        <v>6</v>
      </c>
      <c r="G137" s="86">
        <f t="shared" ref="G137" si="62">E137*F137</f>
        <v>41.94</v>
      </c>
      <c r="H137" s="132"/>
      <c r="I137" s="86">
        <f t="shared" ref="I137" si="63">G137*H137</f>
        <v>0</v>
      </c>
      <c r="K137" s="43">
        <v>214</v>
      </c>
      <c r="L137" s="46" t="s">
        <v>198</v>
      </c>
      <c r="M137" s="43" t="s">
        <v>32</v>
      </c>
      <c r="N137" s="44">
        <v>1.99</v>
      </c>
      <c r="O137" s="43">
        <v>12</v>
      </c>
      <c r="P137" s="45">
        <f t="shared" si="60"/>
        <v>23.88</v>
      </c>
      <c r="Q137" s="8"/>
      <c r="R137" s="45">
        <f t="shared" si="61"/>
        <v>0</v>
      </c>
    </row>
    <row r="144" spans="2:18" ht="15.75" x14ac:dyDescent="0.25">
      <c r="B144" s="152" t="s">
        <v>17</v>
      </c>
      <c r="C144" s="152"/>
      <c r="D144" s="152"/>
      <c r="E144" s="152"/>
      <c r="F144" s="152"/>
      <c r="G144" s="152"/>
      <c r="H144" s="152"/>
      <c r="I144" s="152"/>
    </row>
    <row r="145" spans="2:10" ht="15.75" x14ac:dyDescent="0.25">
      <c r="B145" s="34">
        <v>216</v>
      </c>
      <c r="C145" s="116" t="s">
        <v>290</v>
      </c>
      <c r="D145" s="34" t="s">
        <v>18</v>
      </c>
      <c r="E145" s="80">
        <v>9.99</v>
      </c>
      <c r="F145" s="34">
        <v>1</v>
      </c>
      <c r="G145" s="45">
        <f t="shared" ref="G145" si="64">E145*F145</f>
        <v>9.99</v>
      </c>
      <c r="H145" s="1"/>
      <c r="I145" s="36">
        <f t="shared" ref="I145" si="65">G145*H145</f>
        <v>0</v>
      </c>
      <c r="J145" s="33"/>
    </row>
    <row r="146" spans="2:10" ht="15.75" x14ac:dyDescent="0.25">
      <c r="B146" s="66">
        <v>217</v>
      </c>
      <c r="C146" s="118" t="s">
        <v>202</v>
      </c>
      <c r="D146" s="66" t="s">
        <v>18</v>
      </c>
      <c r="E146" s="131">
        <v>9.99</v>
      </c>
      <c r="F146" s="66">
        <v>1</v>
      </c>
      <c r="G146" s="68">
        <f t="shared" ref="G146:G170" si="66">E146*F146</f>
        <v>9.99</v>
      </c>
      <c r="H146" s="6"/>
      <c r="I146" s="68">
        <f t="shared" ref="I146:I170" si="67">G146*H146</f>
        <v>0</v>
      </c>
    </row>
    <row r="147" spans="2:10" ht="15.75" x14ac:dyDescent="0.25">
      <c r="B147" s="34">
        <v>218</v>
      </c>
      <c r="C147" s="116" t="s">
        <v>291</v>
      </c>
      <c r="D147" s="34" t="s">
        <v>18</v>
      </c>
      <c r="E147" s="80">
        <v>15.99</v>
      </c>
      <c r="F147" s="34">
        <v>1</v>
      </c>
      <c r="G147" s="45">
        <f t="shared" si="66"/>
        <v>15.99</v>
      </c>
      <c r="H147" s="1"/>
      <c r="I147" s="36">
        <f t="shared" si="67"/>
        <v>0</v>
      </c>
    </row>
    <row r="148" spans="2:10" ht="15.75" x14ac:dyDescent="0.25">
      <c r="B148" s="66">
        <v>219</v>
      </c>
      <c r="C148" s="118" t="s">
        <v>93</v>
      </c>
      <c r="D148" s="66" t="s">
        <v>18</v>
      </c>
      <c r="E148" s="131">
        <v>23.99</v>
      </c>
      <c r="F148" s="66">
        <v>1</v>
      </c>
      <c r="G148" s="68">
        <f t="shared" si="66"/>
        <v>23.99</v>
      </c>
      <c r="H148" s="6"/>
      <c r="I148" s="68">
        <f t="shared" si="67"/>
        <v>0</v>
      </c>
    </row>
    <row r="149" spans="2:10" ht="15.75" x14ac:dyDescent="0.25">
      <c r="B149" s="34">
        <v>220</v>
      </c>
      <c r="C149" s="33" t="s">
        <v>94</v>
      </c>
      <c r="D149" s="34" t="s">
        <v>18</v>
      </c>
      <c r="E149" s="80">
        <v>39.99</v>
      </c>
      <c r="F149" s="34">
        <v>1</v>
      </c>
      <c r="G149" s="45">
        <f t="shared" si="66"/>
        <v>39.99</v>
      </c>
      <c r="H149" s="1"/>
      <c r="I149" s="36">
        <f t="shared" si="67"/>
        <v>0</v>
      </c>
    </row>
    <row r="150" spans="2:10" ht="15.75" x14ac:dyDescent="0.25">
      <c r="B150" s="66">
        <v>221</v>
      </c>
      <c r="C150" s="118" t="s">
        <v>92</v>
      </c>
      <c r="D150" s="66" t="s">
        <v>18</v>
      </c>
      <c r="E150" s="131">
        <v>29.99</v>
      </c>
      <c r="F150" s="66">
        <v>1</v>
      </c>
      <c r="G150" s="68">
        <f t="shared" si="66"/>
        <v>29.99</v>
      </c>
      <c r="H150" s="6"/>
      <c r="I150" s="68">
        <f t="shared" si="67"/>
        <v>0</v>
      </c>
    </row>
    <row r="151" spans="2:10" ht="15.75" x14ac:dyDescent="0.25">
      <c r="B151" s="34">
        <v>222</v>
      </c>
      <c r="C151" s="33" t="s">
        <v>292</v>
      </c>
      <c r="D151" s="34" t="s">
        <v>18</v>
      </c>
      <c r="E151" s="35">
        <v>29.99</v>
      </c>
      <c r="F151" s="34">
        <v>1</v>
      </c>
      <c r="G151" s="45">
        <f t="shared" si="66"/>
        <v>29.99</v>
      </c>
      <c r="H151" s="1"/>
      <c r="I151" s="36">
        <f t="shared" si="67"/>
        <v>0</v>
      </c>
    </row>
    <row r="152" spans="2:10" ht="15.75" x14ac:dyDescent="0.25">
      <c r="B152" s="66">
        <v>223</v>
      </c>
      <c r="C152" s="118" t="s">
        <v>95</v>
      </c>
      <c r="D152" s="66" t="s">
        <v>18</v>
      </c>
      <c r="E152" s="67">
        <v>29.99</v>
      </c>
      <c r="F152" s="66">
        <v>1</v>
      </c>
      <c r="G152" s="68">
        <f t="shared" si="66"/>
        <v>29.99</v>
      </c>
      <c r="H152" s="6"/>
      <c r="I152" s="68">
        <f t="shared" si="67"/>
        <v>0</v>
      </c>
    </row>
    <row r="153" spans="2:10" ht="15.75" x14ac:dyDescent="0.25">
      <c r="B153" s="34">
        <v>224</v>
      </c>
      <c r="C153" s="33" t="s">
        <v>213</v>
      </c>
      <c r="D153" s="34" t="s">
        <v>33</v>
      </c>
      <c r="E153" s="35">
        <v>29.99</v>
      </c>
      <c r="F153" s="34">
        <v>1</v>
      </c>
      <c r="G153" s="45">
        <f t="shared" si="66"/>
        <v>29.99</v>
      </c>
      <c r="H153" s="1"/>
      <c r="I153" s="36">
        <f t="shared" si="67"/>
        <v>0</v>
      </c>
    </row>
    <row r="154" spans="2:10" ht="15.75" x14ac:dyDescent="0.25">
      <c r="B154" s="66">
        <v>225</v>
      </c>
      <c r="C154" s="118" t="s">
        <v>293</v>
      </c>
      <c r="D154" s="66" t="s">
        <v>33</v>
      </c>
      <c r="E154" s="67">
        <v>37.99</v>
      </c>
      <c r="F154" s="66">
        <v>1</v>
      </c>
      <c r="G154" s="68">
        <f t="shared" si="66"/>
        <v>37.99</v>
      </c>
      <c r="H154" s="6"/>
      <c r="I154" s="68">
        <f t="shared" si="67"/>
        <v>0</v>
      </c>
    </row>
    <row r="155" spans="2:10" ht="15.75" x14ac:dyDescent="0.25">
      <c r="B155" s="34">
        <v>226</v>
      </c>
      <c r="C155" s="33" t="s">
        <v>294</v>
      </c>
      <c r="D155" s="34" t="s">
        <v>33</v>
      </c>
      <c r="E155" s="35">
        <v>39.99</v>
      </c>
      <c r="F155" s="34">
        <v>1</v>
      </c>
      <c r="G155" s="45">
        <f t="shared" si="66"/>
        <v>39.99</v>
      </c>
      <c r="H155" s="1"/>
      <c r="I155" s="36">
        <f t="shared" si="67"/>
        <v>0</v>
      </c>
    </row>
    <row r="156" spans="2:10" ht="15.75" x14ac:dyDescent="0.25">
      <c r="B156" s="66">
        <v>227</v>
      </c>
      <c r="C156" s="118" t="s">
        <v>138</v>
      </c>
      <c r="D156" s="66" t="s">
        <v>18</v>
      </c>
      <c r="E156" s="67">
        <v>8.5</v>
      </c>
      <c r="F156" s="66">
        <v>1</v>
      </c>
      <c r="G156" s="68">
        <f t="shared" si="66"/>
        <v>8.5</v>
      </c>
      <c r="H156" s="6"/>
      <c r="I156" s="68">
        <f t="shared" si="67"/>
        <v>0</v>
      </c>
    </row>
    <row r="157" spans="2:10" ht="15.75" x14ac:dyDescent="0.25">
      <c r="B157" s="34">
        <v>228</v>
      </c>
      <c r="C157" s="33" t="s">
        <v>139</v>
      </c>
      <c r="D157" s="34" t="s">
        <v>18</v>
      </c>
      <c r="E157" s="35">
        <v>13.99</v>
      </c>
      <c r="F157" s="34">
        <v>1</v>
      </c>
      <c r="G157" s="45">
        <f t="shared" si="66"/>
        <v>13.99</v>
      </c>
      <c r="H157" s="1"/>
      <c r="I157" s="36">
        <f t="shared" si="67"/>
        <v>0</v>
      </c>
    </row>
    <row r="158" spans="2:10" ht="15.75" x14ac:dyDescent="0.25">
      <c r="B158" s="66">
        <v>229</v>
      </c>
      <c r="C158" s="118" t="s">
        <v>140</v>
      </c>
      <c r="D158" s="66" t="s">
        <v>18</v>
      </c>
      <c r="E158" s="67">
        <v>14.99</v>
      </c>
      <c r="F158" s="66">
        <v>1</v>
      </c>
      <c r="G158" s="68">
        <f>E158*F158</f>
        <v>14.99</v>
      </c>
      <c r="H158" s="6"/>
      <c r="I158" s="68">
        <f>G158*H158</f>
        <v>0</v>
      </c>
    </row>
    <row r="159" spans="2:10" ht="15.75" x14ac:dyDescent="0.25">
      <c r="B159" s="43">
        <v>230</v>
      </c>
      <c r="C159" s="46" t="s">
        <v>96</v>
      </c>
      <c r="D159" s="43" t="s">
        <v>18</v>
      </c>
      <c r="E159" s="44">
        <v>16.899999999999999</v>
      </c>
      <c r="F159" s="43">
        <v>1</v>
      </c>
      <c r="G159" s="45">
        <f t="shared" si="66"/>
        <v>16.899999999999999</v>
      </c>
      <c r="H159" s="8"/>
      <c r="I159" s="45">
        <f t="shared" si="67"/>
        <v>0</v>
      </c>
    </row>
    <row r="160" spans="2:10" ht="15.75" x14ac:dyDescent="0.25">
      <c r="B160" s="66">
        <v>231</v>
      </c>
      <c r="C160" s="118" t="s">
        <v>97</v>
      </c>
      <c r="D160" s="66" t="s">
        <v>18</v>
      </c>
      <c r="E160" s="67">
        <v>17.899999999999999</v>
      </c>
      <c r="F160" s="66">
        <v>1</v>
      </c>
      <c r="G160" s="68">
        <f t="shared" si="66"/>
        <v>17.899999999999999</v>
      </c>
      <c r="H160" s="6"/>
      <c r="I160" s="68">
        <f t="shared" si="67"/>
        <v>0</v>
      </c>
    </row>
    <row r="161" spans="2:9" ht="15.75" x14ac:dyDescent="0.25">
      <c r="B161" s="34">
        <v>232</v>
      </c>
      <c r="C161" s="33" t="s">
        <v>141</v>
      </c>
      <c r="D161" s="34" t="s">
        <v>18</v>
      </c>
      <c r="E161" s="35">
        <v>24.9</v>
      </c>
      <c r="F161" s="34">
        <v>1</v>
      </c>
      <c r="G161" s="45">
        <f t="shared" si="66"/>
        <v>24.9</v>
      </c>
      <c r="H161" s="1"/>
      <c r="I161" s="36">
        <f t="shared" si="67"/>
        <v>0</v>
      </c>
    </row>
    <row r="162" spans="2:9" ht="15.75" x14ac:dyDescent="0.25">
      <c r="B162" s="66">
        <v>233</v>
      </c>
      <c r="C162" s="118" t="s">
        <v>203</v>
      </c>
      <c r="D162" s="66" t="s">
        <v>18</v>
      </c>
      <c r="E162" s="67">
        <v>24.99</v>
      </c>
      <c r="F162" s="66">
        <v>1</v>
      </c>
      <c r="G162" s="68">
        <f t="shared" si="66"/>
        <v>24.99</v>
      </c>
      <c r="H162" s="6"/>
      <c r="I162" s="68">
        <f t="shared" si="67"/>
        <v>0</v>
      </c>
    </row>
    <row r="163" spans="2:9" ht="15.75" x14ac:dyDescent="0.25">
      <c r="B163" s="43">
        <v>234</v>
      </c>
      <c r="C163" s="46" t="s">
        <v>204</v>
      </c>
      <c r="D163" s="43" t="s">
        <v>18</v>
      </c>
      <c r="E163" s="44">
        <v>27.99</v>
      </c>
      <c r="F163" s="43">
        <v>1</v>
      </c>
      <c r="G163" s="45">
        <f t="shared" si="66"/>
        <v>27.99</v>
      </c>
      <c r="H163" s="8"/>
      <c r="I163" s="45">
        <f t="shared" si="67"/>
        <v>0</v>
      </c>
    </row>
    <row r="164" spans="2:9" ht="15.75" x14ac:dyDescent="0.25">
      <c r="B164" s="66">
        <v>235</v>
      </c>
      <c r="C164" s="118" t="s">
        <v>205</v>
      </c>
      <c r="D164" s="66" t="s">
        <v>18</v>
      </c>
      <c r="E164" s="67">
        <v>59.99</v>
      </c>
      <c r="F164" s="66">
        <v>1</v>
      </c>
      <c r="G164" s="68">
        <f t="shared" si="66"/>
        <v>59.99</v>
      </c>
      <c r="H164" s="6"/>
      <c r="I164" s="68">
        <f t="shared" si="67"/>
        <v>0</v>
      </c>
    </row>
    <row r="165" spans="2:9" ht="15.75" x14ac:dyDescent="0.25">
      <c r="B165" s="34">
        <v>236</v>
      </c>
      <c r="C165" s="33" t="s">
        <v>206</v>
      </c>
      <c r="D165" s="34" t="s">
        <v>18</v>
      </c>
      <c r="E165" s="35">
        <v>29.99</v>
      </c>
      <c r="F165" s="34">
        <v>1</v>
      </c>
      <c r="G165" s="45">
        <f t="shared" si="66"/>
        <v>29.99</v>
      </c>
      <c r="H165" s="1"/>
      <c r="I165" s="36">
        <f t="shared" si="67"/>
        <v>0</v>
      </c>
    </row>
    <row r="166" spans="2:9" ht="15.75" x14ac:dyDescent="0.25">
      <c r="B166" s="66">
        <v>237</v>
      </c>
      <c r="C166" s="118" t="s">
        <v>207</v>
      </c>
      <c r="D166" s="66" t="s">
        <v>18</v>
      </c>
      <c r="E166" s="67">
        <v>24.99</v>
      </c>
      <c r="F166" s="66">
        <v>1</v>
      </c>
      <c r="G166" s="68">
        <f t="shared" si="66"/>
        <v>24.99</v>
      </c>
      <c r="H166" s="6"/>
      <c r="I166" s="68">
        <f t="shared" si="67"/>
        <v>0</v>
      </c>
    </row>
    <row r="167" spans="2:9" ht="15.75" x14ac:dyDescent="0.25">
      <c r="B167" s="34">
        <v>238</v>
      </c>
      <c r="C167" s="33" t="s">
        <v>98</v>
      </c>
      <c r="D167" s="34" t="s">
        <v>18</v>
      </c>
      <c r="E167" s="35">
        <v>29.99</v>
      </c>
      <c r="F167" s="34">
        <v>1</v>
      </c>
      <c r="G167" s="45">
        <f t="shared" si="66"/>
        <v>29.99</v>
      </c>
      <c r="H167" s="1"/>
      <c r="I167" s="36">
        <f t="shared" si="67"/>
        <v>0</v>
      </c>
    </row>
    <row r="168" spans="2:9" ht="15.75" x14ac:dyDescent="0.25">
      <c r="B168" s="66">
        <v>239</v>
      </c>
      <c r="C168" s="118" t="s">
        <v>296</v>
      </c>
      <c r="D168" s="66" t="s">
        <v>18</v>
      </c>
      <c r="E168" s="67">
        <v>15.99</v>
      </c>
      <c r="F168" s="66">
        <v>1</v>
      </c>
      <c r="G168" s="68">
        <f t="shared" si="66"/>
        <v>15.99</v>
      </c>
      <c r="H168" s="6"/>
      <c r="I168" s="68">
        <f t="shared" si="67"/>
        <v>0</v>
      </c>
    </row>
    <row r="169" spans="2:9" ht="15.75" x14ac:dyDescent="0.25">
      <c r="B169" s="34">
        <v>240</v>
      </c>
      <c r="C169" s="33" t="s">
        <v>142</v>
      </c>
      <c r="D169" s="34" t="s">
        <v>12</v>
      </c>
      <c r="E169" s="35">
        <v>8.99</v>
      </c>
      <c r="F169" s="34">
        <v>1</v>
      </c>
      <c r="G169" s="45">
        <f t="shared" si="66"/>
        <v>8.99</v>
      </c>
      <c r="H169" s="1"/>
      <c r="I169" s="36">
        <f t="shared" si="67"/>
        <v>0</v>
      </c>
    </row>
    <row r="170" spans="2:9" ht="15.75" x14ac:dyDescent="0.25">
      <c r="B170" s="66">
        <v>241</v>
      </c>
      <c r="C170" s="118" t="s">
        <v>295</v>
      </c>
      <c r="D170" s="66" t="s">
        <v>12</v>
      </c>
      <c r="E170" s="67">
        <v>8.99</v>
      </c>
      <c r="F170" s="66">
        <v>1</v>
      </c>
      <c r="G170" s="68">
        <f t="shared" si="66"/>
        <v>8.99</v>
      </c>
      <c r="H170" s="6"/>
      <c r="I170" s="68">
        <f t="shared" si="67"/>
        <v>0</v>
      </c>
    </row>
    <row r="171" spans="2:9" ht="15.75" x14ac:dyDescent="0.25">
      <c r="B171" s="34">
        <v>242</v>
      </c>
      <c r="C171" s="33" t="s">
        <v>99</v>
      </c>
      <c r="D171" s="34" t="s">
        <v>12</v>
      </c>
      <c r="E171" s="35">
        <v>8.99</v>
      </c>
      <c r="F171" s="34">
        <v>1</v>
      </c>
      <c r="G171" s="45">
        <f t="shared" ref="G171:G177" si="68">E171*F171</f>
        <v>8.99</v>
      </c>
      <c r="H171" s="1"/>
      <c r="I171" s="36">
        <f t="shared" ref="I171:I177" si="69">G171*H171</f>
        <v>0</v>
      </c>
    </row>
    <row r="172" spans="2:9" ht="15.75" x14ac:dyDescent="0.25">
      <c r="B172" s="66">
        <v>243</v>
      </c>
      <c r="C172" s="118" t="s">
        <v>143</v>
      </c>
      <c r="D172" s="66" t="s">
        <v>12</v>
      </c>
      <c r="E172" s="67">
        <v>14.99</v>
      </c>
      <c r="F172" s="66">
        <v>1</v>
      </c>
      <c r="G172" s="68">
        <f t="shared" si="68"/>
        <v>14.99</v>
      </c>
      <c r="H172" s="6"/>
      <c r="I172" s="68">
        <f t="shared" si="69"/>
        <v>0</v>
      </c>
    </row>
    <row r="173" spans="2:9" ht="15.75" x14ac:dyDescent="0.25">
      <c r="B173" s="34">
        <v>244</v>
      </c>
      <c r="C173" s="33" t="s">
        <v>208</v>
      </c>
      <c r="D173" s="34" t="s">
        <v>18</v>
      </c>
      <c r="E173" s="35">
        <v>13.99</v>
      </c>
      <c r="F173" s="34">
        <v>1</v>
      </c>
      <c r="G173" s="45">
        <f t="shared" si="68"/>
        <v>13.99</v>
      </c>
      <c r="H173" s="1"/>
      <c r="I173" s="36">
        <f t="shared" si="69"/>
        <v>0</v>
      </c>
    </row>
    <row r="174" spans="2:9" ht="15.75" x14ac:dyDescent="0.25">
      <c r="B174" s="66">
        <v>245</v>
      </c>
      <c r="C174" s="118" t="s">
        <v>209</v>
      </c>
      <c r="D174" s="66" t="s">
        <v>18</v>
      </c>
      <c r="E174" s="67">
        <v>15.99</v>
      </c>
      <c r="F174" s="66">
        <v>1</v>
      </c>
      <c r="G174" s="68">
        <f t="shared" si="68"/>
        <v>15.99</v>
      </c>
      <c r="H174" s="6"/>
      <c r="I174" s="68">
        <f t="shared" si="69"/>
        <v>0</v>
      </c>
    </row>
    <row r="175" spans="2:9" ht="15.75" x14ac:dyDescent="0.25">
      <c r="B175" s="43">
        <v>246</v>
      </c>
      <c r="C175" s="46" t="s">
        <v>210</v>
      </c>
      <c r="D175" s="43" t="s">
        <v>18</v>
      </c>
      <c r="E175" s="44">
        <v>19.989999999999998</v>
      </c>
      <c r="F175" s="43">
        <v>1</v>
      </c>
      <c r="G175" s="45">
        <f t="shared" si="68"/>
        <v>19.989999999999998</v>
      </c>
      <c r="H175" s="8"/>
      <c r="I175" s="45">
        <f t="shared" si="69"/>
        <v>0</v>
      </c>
    </row>
    <row r="176" spans="2:9" ht="15.75" x14ac:dyDescent="0.25">
      <c r="B176" s="66">
        <v>247</v>
      </c>
      <c r="C176" s="118" t="s">
        <v>211</v>
      </c>
      <c r="D176" s="66" t="s">
        <v>18</v>
      </c>
      <c r="E176" s="67">
        <v>20.99</v>
      </c>
      <c r="F176" s="66">
        <v>1</v>
      </c>
      <c r="G176" s="68">
        <f t="shared" si="68"/>
        <v>20.99</v>
      </c>
      <c r="H176" s="6"/>
      <c r="I176" s="68">
        <f t="shared" si="69"/>
        <v>0</v>
      </c>
    </row>
    <row r="177" spans="2:9" ht="15.75" x14ac:dyDescent="0.25">
      <c r="B177" s="34">
        <v>248</v>
      </c>
      <c r="C177" s="33" t="s">
        <v>144</v>
      </c>
      <c r="D177" s="34" t="s">
        <v>18</v>
      </c>
      <c r="E177" s="35">
        <v>20.99</v>
      </c>
      <c r="F177" s="34">
        <v>1</v>
      </c>
      <c r="G177" s="45">
        <f t="shared" si="68"/>
        <v>20.99</v>
      </c>
      <c r="H177" s="1"/>
      <c r="I177" s="36">
        <f t="shared" si="69"/>
        <v>0</v>
      </c>
    </row>
    <row r="178" spans="2:9" ht="15.75" x14ac:dyDescent="0.25">
      <c r="B178" s="34"/>
      <c r="C178" s="33"/>
      <c r="D178" s="34"/>
      <c r="E178" s="35"/>
      <c r="F178" s="34"/>
      <c r="G178" s="45"/>
      <c r="H178" s="33"/>
      <c r="I178" s="36"/>
    </row>
    <row r="179" spans="2:9" ht="15.75" x14ac:dyDescent="0.25">
      <c r="B179" s="156" t="s">
        <v>19</v>
      </c>
      <c r="C179" s="156"/>
      <c r="D179" s="156"/>
      <c r="E179" s="156"/>
      <c r="F179" s="156"/>
      <c r="G179" s="156"/>
      <c r="H179" s="156"/>
      <c r="I179" s="156"/>
    </row>
    <row r="180" spans="2:9" ht="15.75" x14ac:dyDescent="0.25">
      <c r="B180" s="34">
        <v>249</v>
      </c>
      <c r="C180" s="33" t="s">
        <v>166</v>
      </c>
      <c r="D180" s="34"/>
      <c r="E180" s="35">
        <v>9.99</v>
      </c>
      <c r="F180" s="34">
        <v>1</v>
      </c>
      <c r="G180" s="35">
        <f t="shared" ref="G180:G188" si="70">E180*F180</f>
        <v>9.99</v>
      </c>
      <c r="H180" s="1"/>
      <c r="I180" s="35">
        <f t="shared" ref="I180:I186" si="71">G180*H180</f>
        <v>0</v>
      </c>
    </row>
    <row r="181" spans="2:9" ht="15.75" x14ac:dyDescent="0.25">
      <c r="B181" s="87">
        <v>250</v>
      </c>
      <c r="C181" s="88" t="s">
        <v>100</v>
      </c>
      <c r="D181" s="88"/>
      <c r="E181" s="89">
        <v>14.99</v>
      </c>
      <c r="F181" s="90">
        <v>1</v>
      </c>
      <c r="G181" s="91">
        <f t="shared" si="70"/>
        <v>14.99</v>
      </c>
      <c r="H181" s="15"/>
      <c r="I181" s="91">
        <f t="shared" si="71"/>
        <v>0</v>
      </c>
    </row>
    <row r="182" spans="2:9" ht="15.75" x14ac:dyDescent="0.25">
      <c r="B182" s="34">
        <v>251</v>
      </c>
      <c r="C182" s="46" t="s">
        <v>101</v>
      </c>
      <c r="D182" s="34"/>
      <c r="E182" s="35">
        <v>34.99</v>
      </c>
      <c r="F182" s="34">
        <v>1</v>
      </c>
      <c r="G182" s="35">
        <f t="shared" si="70"/>
        <v>34.99</v>
      </c>
      <c r="H182" s="1"/>
      <c r="I182" s="35">
        <f t="shared" si="71"/>
        <v>0</v>
      </c>
    </row>
    <row r="183" spans="2:9" ht="15.75" x14ac:dyDescent="0.25">
      <c r="B183" s="87">
        <v>252</v>
      </c>
      <c r="C183" s="88" t="s">
        <v>102</v>
      </c>
      <c r="D183" s="87"/>
      <c r="E183" s="89">
        <v>39.99</v>
      </c>
      <c r="F183" s="87">
        <v>1</v>
      </c>
      <c r="G183" s="89">
        <f t="shared" si="70"/>
        <v>39.99</v>
      </c>
      <c r="H183" s="15"/>
      <c r="I183" s="89">
        <f t="shared" si="71"/>
        <v>0</v>
      </c>
    </row>
    <row r="184" spans="2:9" ht="15.75" x14ac:dyDescent="0.25">
      <c r="B184" s="43">
        <v>253</v>
      </c>
      <c r="C184" s="46" t="s">
        <v>103</v>
      </c>
      <c r="D184" s="43"/>
      <c r="E184" s="44">
        <v>14.99</v>
      </c>
      <c r="F184" s="43">
        <v>1</v>
      </c>
      <c r="G184" s="44">
        <f t="shared" si="70"/>
        <v>14.99</v>
      </c>
      <c r="H184" s="8"/>
      <c r="I184" s="44">
        <f t="shared" si="71"/>
        <v>0</v>
      </c>
    </row>
    <row r="185" spans="2:9" ht="15.75" x14ac:dyDescent="0.25">
      <c r="B185" s="87">
        <v>254</v>
      </c>
      <c r="C185" s="88" t="s">
        <v>308</v>
      </c>
      <c r="D185" s="88"/>
      <c r="E185" s="89">
        <v>19.989999999999998</v>
      </c>
      <c r="F185" s="90">
        <v>1</v>
      </c>
      <c r="G185" s="91">
        <f t="shared" si="70"/>
        <v>19.989999999999998</v>
      </c>
      <c r="H185" s="15"/>
      <c r="I185" s="91">
        <f t="shared" si="71"/>
        <v>0</v>
      </c>
    </row>
    <row r="186" spans="2:9" ht="15.75" x14ac:dyDescent="0.25">
      <c r="B186" s="43">
        <v>255</v>
      </c>
      <c r="C186" s="46" t="s">
        <v>288</v>
      </c>
      <c r="D186" s="46"/>
      <c r="E186" s="44">
        <v>14.99</v>
      </c>
      <c r="F186" s="92">
        <v>1</v>
      </c>
      <c r="G186" s="45">
        <f t="shared" si="70"/>
        <v>14.99</v>
      </c>
      <c r="H186" s="8"/>
      <c r="I186" s="45">
        <f t="shared" si="71"/>
        <v>0</v>
      </c>
    </row>
    <row r="187" spans="2:9" ht="15.75" x14ac:dyDescent="0.25">
      <c r="B187" s="87">
        <v>256</v>
      </c>
      <c r="C187" s="88" t="s">
        <v>289</v>
      </c>
      <c r="D187" s="88"/>
      <c r="E187" s="89">
        <v>19.989999999999998</v>
      </c>
      <c r="F187" s="90">
        <v>1</v>
      </c>
      <c r="G187" s="91">
        <f t="shared" si="70"/>
        <v>19.989999999999998</v>
      </c>
      <c r="H187" s="15"/>
      <c r="I187" s="91">
        <f t="shared" ref="I187:I188" si="72">G187*H187</f>
        <v>0</v>
      </c>
    </row>
    <row r="188" spans="2:9" ht="15.75" x14ac:dyDescent="0.25">
      <c r="B188" s="34">
        <v>257</v>
      </c>
      <c r="C188" s="46" t="s">
        <v>167</v>
      </c>
      <c r="D188" s="34"/>
      <c r="E188" s="35">
        <v>49.99</v>
      </c>
      <c r="F188" s="34">
        <v>1</v>
      </c>
      <c r="G188" s="45">
        <f t="shared" si="70"/>
        <v>49.99</v>
      </c>
      <c r="H188" s="1"/>
      <c r="I188" s="35">
        <f t="shared" si="72"/>
        <v>0</v>
      </c>
    </row>
    <row r="189" spans="2:9" ht="15.75" x14ac:dyDescent="0.25">
      <c r="B189" s="43"/>
      <c r="C189" s="46"/>
      <c r="D189" s="43"/>
      <c r="E189" s="44"/>
      <c r="F189" s="43"/>
      <c r="G189" s="44"/>
      <c r="H189" s="46"/>
      <c r="I189" s="44"/>
    </row>
    <row r="190" spans="2:9" ht="15.75" x14ac:dyDescent="0.25">
      <c r="B190" s="145" t="s">
        <v>20</v>
      </c>
      <c r="C190" s="145"/>
      <c r="D190" s="145"/>
      <c r="E190" s="145"/>
      <c r="F190" s="145"/>
      <c r="G190" s="145"/>
      <c r="H190" s="145"/>
      <c r="I190" s="145"/>
    </row>
    <row r="191" spans="2:9" ht="15.75" x14ac:dyDescent="0.25">
      <c r="B191" s="34">
        <v>258</v>
      </c>
      <c r="C191" s="33" t="s">
        <v>107</v>
      </c>
      <c r="D191" s="33"/>
      <c r="E191" s="35">
        <v>3.5</v>
      </c>
      <c r="F191" s="92">
        <v>1</v>
      </c>
      <c r="G191" s="36">
        <f t="shared" ref="G191:G202" si="73">E191*F191</f>
        <v>3.5</v>
      </c>
      <c r="H191" s="1"/>
      <c r="I191" s="36">
        <f t="shared" ref="I191:I202" si="74">G191*H191</f>
        <v>0</v>
      </c>
    </row>
    <row r="192" spans="2:9" ht="15.75" x14ac:dyDescent="0.25">
      <c r="B192" s="93">
        <v>259</v>
      </c>
      <c r="C192" s="122" t="s">
        <v>34</v>
      </c>
      <c r="D192" s="93"/>
      <c r="E192" s="94">
        <v>2.5</v>
      </c>
      <c r="F192" s="93">
        <v>1</v>
      </c>
      <c r="G192" s="94">
        <f t="shared" si="73"/>
        <v>2.5</v>
      </c>
      <c r="H192" s="14"/>
      <c r="I192" s="94">
        <f t="shared" si="74"/>
        <v>0</v>
      </c>
    </row>
    <row r="193" spans="2:9" ht="15.75" x14ac:dyDescent="0.25">
      <c r="B193" s="34">
        <v>260</v>
      </c>
      <c r="C193" s="33" t="s">
        <v>35</v>
      </c>
      <c r="D193" s="33"/>
      <c r="E193" s="35">
        <v>6.5</v>
      </c>
      <c r="F193" s="92">
        <v>1</v>
      </c>
      <c r="G193" s="44">
        <f t="shared" si="73"/>
        <v>6.5</v>
      </c>
      <c r="H193" s="1"/>
      <c r="I193" s="36">
        <f t="shared" si="74"/>
        <v>0</v>
      </c>
    </row>
    <row r="194" spans="2:9" ht="15.75" x14ac:dyDescent="0.25">
      <c r="B194" s="93">
        <v>261</v>
      </c>
      <c r="C194" s="122" t="s">
        <v>36</v>
      </c>
      <c r="D194" s="93"/>
      <c r="E194" s="94">
        <v>8</v>
      </c>
      <c r="F194" s="93">
        <v>1</v>
      </c>
      <c r="G194" s="94">
        <f t="shared" si="73"/>
        <v>8</v>
      </c>
      <c r="H194" s="14"/>
      <c r="I194" s="94">
        <f t="shared" si="74"/>
        <v>0</v>
      </c>
    </row>
    <row r="195" spans="2:9" ht="15.75" x14ac:dyDescent="0.25">
      <c r="B195" s="34">
        <v>262</v>
      </c>
      <c r="C195" s="33" t="s">
        <v>37</v>
      </c>
      <c r="D195" s="33"/>
      <c r="E195" s="35">
        <v>8</v>
      </c>
      <c r="F195" s="92">
        <v>1</v>
      </c>
      <c r="G195" s="44">
        <f t="shared" si="73"/>
        <v>8</v>
      </c>
      <c r="H195" s="1"/>
      <c r="I195" s="36">
        <f t="shared" si="74"/>
        <v>0</v>
      </c>
    </row>
    <row r="196" spans="2:9" ht="15.75" x14ac:dyDescent="0.25">
      <c r="B196" s="93">
        <v>263</v>
      </c>
      <c r="C196" s="122" t="s">
        <v>38</v>
      </c>
      <c r="D196" s="93"/>
      <c r="E196" s="94">
        <v>3</v>
      </c>
      <c r="F196" s="93">
        <v>1</v>
      </c>
      <c r="G196" s="94">
        <f t="shared" si="73"/>
        <v>3</v>
      </c>
      <c r="H196" s="14"/>
      <c r="I196" s="94">
        <f t="shared" si="74"/>
        <v>0</v>
      </c>
    </row>
    <row r="197" spans="2:9" ht="15.75" x14ac:dyDescent="0.25">
      <c r="B197" s="34">
        <v>264</v>
      </c>
      <c r="C197" s="33" t="s">
        <v>39</v>
      </c>
      <c r="D197" s="33"/>
      <c r="E197" s="35">
        <v>19.899999999999999</v>
      </c>
      <c r="F197" s="92">
        <v>1</v>
      </c>
      <c r="G197" s="44">
        <f t="shared" si="73"/>
        <v>19.899999999999999</v>
      </c>
      <c r="H197" s="1"/>
      <c r="I197" s="36">
        <f t="shared" si="74"/>
        <v>0</v>
      </c>
    </row>
    <row r="198" spans="2:9" ht="15.75" x14ac:dyDescent="0.25">
      <c r="B198" s="93">
        <v>265</v>
      </c>
      <c r="C198" s="122" t="s">
        <v>40</v>
      </c>
      <c r="D198" s="93"/>
      <c r="E198" s="94">
        <v>4.4000000000000004</v>
      </c>
      <c r="F198" s="93">
        <v>1</v>
      </c>
      <c r="G198" s="94">
        <f t="shared" si="73"/>
        <v>4.4000000000000004</v>
      </c>
      <c r="H198" s="14"/>
      <c r="I198" s="94">
        <f t="shared" si="74"/>
        <v>0</v>
      </c>
    </row>
    <row r="199" spans="2:9" ht="15.75" x14ac:dyDescent="0.25">
      <c r="B199" s="34">
        <v>266</v>
      </c>
      <c r="C199" s="33" t="s">
        <v>41</v>
      </c>
      <c r="D199" s="33"/>
      <c r="E199" s="35">
        <v>1.9</v>
      </c>
      <c r="F199" s="92">
        <v>1</v>
      </c>
      <c r="G199" s="44">
        <f t="shared" si="73"/>
        <v>1.9</v>
      </c>
      <c r="H199" s="1"/>
      <c r="I199" s="36">
        <f t="shared" si="74"/>
        <v>0</v>
      </c>
    </row>
    <row r="200" spans="2:9" ht="15.75" x14ac:dyDescent="0.25">
      <c r="B200" s="93">
        <v>267</v>
      </c>
      <c r="C200" s="122" t="s">
        <v>42</v>
      </c>
      <c r="D200" s="93"/>
      <c r="E200" s="94">
        <v>3.5</v>
      </c>
      <c r="F200" s="93">
        <v>1</v>
      </c>
      <c r="G200" s="94">
        <f t="shared" si="73"/>
        <v>3.5</v>
      </c>
      <c r="H200" s="14"/>
      <c r="I200" s="94">
        <f t="shared" si="74"/>
        <v>0</v>
      </c>
    </row>
    <row r="201" spans="2:9" ht="15.75" x14ac:dyDescent="0.25">
      <c r="B201" s="34">
        <v>268</v>
      </c>
      <c r="C201" s="33" t="s">
        <v>43</v>
      </c>
      <c r="D201" s="33"/>
      <c r="E201" s="35">
        <v>2</v>
      </c>
      <c r="F201" s="92">
        <v>1</v>
      </c>
      <c r="G201" s="44">
        <f t="shared" si="73"/>
        <v>2</v>
      </c>
      <c r="H201" s="1"/>
      <c r="I201" s="36">
        <f t="shared" si="74"/>
        <v>0</v>
      </c>
    </row>
    <row r="202" spans="2:9" ht="15.75" x14ac:dyDescent="0.25">
      <c r="B202" s="93">
        <v>269</v>
      </c>
      <c r="C202" s="122" t="s">
        <v>44</v>
      </c>
      <c r="D202" s="93"/>
      <c r="E202" s="94">
        <v>5</v>
      </c>
      <c r="F202" s="93">
        <v>1</v>
      </c>
      <c r="G202" s="94">
        <f t="shared" si="73"/>
        <v>5</v>
      </c>
      <c r="H202" s="14"/>
      <c r="I202" s="94">
        <f t="shared" si="74"/>
        <v>0</v>
      </c>
    </row>
    <row r="203" spans="2:9" ht="15.75" x14ac:dyDescent="0.25">
      <c r="B203" s="34">
        <v>270</v>
      </c>
      <c r="C203" s="33" t="s">
        <v>298</v>
      </c>
      <c r="D203" s="33"/>
      <c r="E203" s="35">
        <v>15</v>
      </c>
      <c r="F203" s="92">
        <v>1</v>
      </c>
      <c r="G203" s="44">
        <f t="shared" ref="G203" si="75">E203*F203</f>
        <v>15</v>
      </c>
      <c r="H203" s="1"/>
      <c r="I203" s="36">
        <f t="shared" ref="I203" si="76">G203*H203</f>
        <v>0</v>
      </c>
    </row>
    <row r="205" spans="2:9" ht="15.75" thickBot="1" x14ac:dyDescent="0.3"/>
    <row r="206" spans="2:9" ht="16.5" thickBot="1" x14ac:dyDescent="0.3">
      <c r="G206" s="98"/>
      <c r="H206" s="99" t="s">
        <v>21</v>
      </c>
      <c r="I206" s="100">
        <f>SUM(I9:I11,I13:I44,I46:I49,I53:I63,I66:I68,R8:R14,R18:R40,R44:R47,R51:R53,R57:R67,I70:I81,I84:I94,I97:I108,I111:I115,I118:I137,R71:R80,R83:R91,R94:R98,R101:R104,R107:R112,R115:R124,R127:R137,I145:I177,I180:I188,I191:I203)</f>
        <v>0</v>
      </c>
    </row>
  </sheetData>
  <sheetProtection password="D3C6" sheet="1" objects="1" scenarios="1" selectLockedCells="1"/>
  <mergeCells count="31">
    <mergeCell ref="K50:R50"/>
    <mergeCell ref="K43:R43"/>
    <mergeCell ref="K70:R70"/>
    <mergeCell ref="B179:I179"/>
    <mergeCell ref="K56:R56"/>
    <mergeCell ref="B96:I96"/>
    <mergeCell ref="B83:I83"/>
    <mergeCell ref="B65:I65"/>
    <mergeCell ref="B52:I52"/>
    <mergeCell ref="B190:I190"/>
    <mergeCell ref="K126:R126"/>
    <mergeCell ref="K82:R82"/>
    <mergeCell ref="B110:I110"/>
    <mergeCell ref="K114:R114"/>
    <mergeCell ref="K93:R93"/>
    <mergeCell ref="K100:R100"/>
    <mergeCell ref="B144:I144"/>
    <mergeCell ref="K106:R106"/>
    <mergeCell ref="B117:I117"/>
    <mergeCell ref="B12:I12"/>
    <mergeCell ref="B8:I8"/>
    <mergeCell ref="B45:I45"/>
    <mergeCell ref="I1:J1"/>
    <mergeCell ref="I2:J2"/>
    <mergeCell ref="I3:J3"/>
    <mergeCell ref="I4:J4"/>
    <mergeCell ref="K1:R1"/>
    <mergeCell ref="K2:R2"/>
    <mergeCell ref="K3:R3"/>
    <mergeCell ref="K4:R4"/>
    <mergeCell ref="K17:R1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0" fitToHeight="3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BDC S1 2026</vt:lpstr>
    </vt:vector>
  </TitlesOfParts>
  <Company>LGCF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HORNUNG</dc:creator>
  <cp:lastModifiedBy>Jean-Marie</cp:lastModifiedBy>
  <cp:lastPrinted>2026-01-12T09:32:57Z</cp:lastPrinted>
  <dcterms:created xsi:type="dcterms:W3CDTF">2022-06-30T09:39:07Z</dcterms:created>
  <dcterms:modified xsi:type="dcterms:W3CDTF">2026-02-19T15:26:22Z</dcterms:modified>
</cp:coreProperties>
</file>