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ologne InterCE  2019-2024\Activités InterCe\Activités 2024\Produits de Fin D'année\"/>
    </mc:Choice>
  </mc:AlternateContent>
  <xr:revisionPtr revIDLastSave="0" documentId="8_{11B0285B-A954-4D89-AE80-F683DA5A767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Feuil1" sheetId="1" r:id="rId1"/>
    <sheet name="Feuil2" sheetId="2" r:id="rId2"/>
    <sheet name="Feuil3" sheetId="3" r:id="rId3"/>
  </sheets>
  <calcPr calcId="191029"/>
</workbook>
</file>

<file path=xl/calcChain.xml><?xml version="1.0" encoding="utf-8"?>
<calcChain xmlns="http://schemas.openxmlformats.org/spreadsheetml/2006/main">
  <c r="N24" i="1" l="1"/>
  <c r="N26" i="1"/>
  <c r="N25" i="1"/>
  <c r="N23" i="1"/>
  <c r="N21" i="1"/>
  <c r="N20" i="1"/>
  <c r="N18" i="1"/>
  <c r="N17" i="1"/>
  <c r="M15" i="1"/>
  <c r="N15" i="1" s="1"/>
  <c r="I15" i="1"/>
  <c r="E15" i="1"/>
  <c r="L8" i="1"/>
  <c r="L9" i="1"/>
  <c r="L7" i="1"/>
  <c r="F8" i="1"/>
  <c r="F9" i="1"/>
  <c r="F7" i="1"/>
  <c r="L10" i="1" l="1"/>
  <c r="F10" i="1"/>
  <c r="N8" i="1" l="1"/>
  <c r="M28" i="1" s="1"/>
</calcChain>
</file>

<file path=xl/sharedStrings.xml><?xml version="1.0" encoding="utf-8"?>
<sst xmlns="http://schemas.openxmlformats.org/spreadsheetml/2006/main" count="71" uniqueCount="42">
  <si>
    <t>Norvège</t>
  </si>
  <si>
    <t>Saumon Fumé Traiteur Tranché sous vide</t>
  </si>
  <si>
    <t>Huître Fines de Claires</t>
  </si>
  <si>
    <t xml:space="preserve">Panier de 52 Huîtres </t>
  </si>
  <si>
    <t xml:space="preserve">Panier de 104 Huîtres </t>
  </si>
  <si>
    <t>Calibre</t>
  </si>
  <si>
    <t>Nbr</t>
  </si>
  <si>
    <t>Total</t>
  </si>
  <si>
    <t>M4</t>
  </si>
  <si>
    <t>M3</t>
  </si>
  <si>
    <t>G2</t>
  </si>
  <si>
    <t>plaquettes</t>
  </si>
  <si>
    <t>Prix</t>
  </si>
  <si>
    <t>Prix
Total 
Huîtres</t>
  </si>
  <si>
    <t>Prix 
Total
Saumon</t>
  </si>
  <si>
    <t>Total =</t>
  </si>
  <si>
    <t>Nbr Bouteille  =</t>
  </si>
  <si>
    <t>Nbr Feuilleté  =</t>
  </si>
  <si>
    <t>Nbr Escargot  =</t>
  </si>
  <si>
    <t xml:space="preserve">            Nom du responsable commande:                                                             Signature:</t>
  </si>
  <si>
    <t>Les commandes sont prise en compte que si elles sont accompagnées du règlement</t>
  </si>
  <si>
    <t>Nbr assortissement</t>
  </si>
  <si>
    <t>Nbr Foie 200gr  =</t>
  </si>
  <si>
    <t xml:space="preserve">Champagne  Horiot  brut  Blanc   </t>
  </si>
  <si>
    <t xml:space="preserve">Champagne  Horiot  brut  Rosé  </t>
  </si>
  <si>
    <t xml:space="preserve">Coffret Tapas 4  Assortissements </t>
  </si>
  <si>
    <t xml:space="preserve">   Réglement de la commande:                 espéces                          Chèque                                        n°</t>
  </si>
  <si>
    <t>Nbr Foie 500gr  =</t>
  </si>
  <si>
    <r>
      <t xml:space="preserve">   </t>
    </r>
    <r>
      <rPr>
        <b/>
        <sz val="18"/>
        <color indexed="53"/>
        <rFont val="Arial"/>
        <family val="2"/>
      </rPr>
      <t xml:space="preserve"> Comité d'entreprise:  </t>
    </r>
    <r>
      <rPr>
        <b/>
        <sz val="18"/>
        <rFont val="Arial"/>
        <family val="2"/>
      </rPr>
      <t xml:space="preserve">           </t>
    </r>
  </si>
  <si>
    <t xml:space="preserve">                                                                                                        TOTAL  de  la Commande  =</t>
  </si>
  <si>
    <t>150gr</t>
  </si>
  <si>
    <t>300gr</t>
  </si>
  <si>
    <r>
      <rPr>
        <b/>
        <i/>
        <sz val="14"/>
        <color indexed="53"/>
        <rFont val="Arial"/>
        <family val="2"/>
      </rPr>
      <t>Norvège</t>
    </r>
    <r>
      <rPr>
        <b/>
        <sz val="14"/>
        <rFont val="Arial"/>
        <family val="2"/>
      </rPr>
      <t xml:space="preserve">  </t>
    </r>
    <r>
      <rPr>
        <i/>
        <sz val="11"/>
        <rFont val="Arial"/>
        <family val="2"/>
      </rPr>
      <t>Fumé à la ficelle</t>
    </r>
  </si>
  <si>
    <t>1 Kg</t>
  </si>
  <si>
    <r>
      <t xml:space="preserve">Foie gras de canard entier mi-cuit  sous vide </t>
    </r>
    <r>
      <rPr>
        <i/>
        <sz val="10"/>
        <rFont val="Arial"/>
        <family val="2"/>
      </rPr>
      <t xml:space="preserve"> 200 gr</t>
    </r>
  </si>
  <si>
    <r>
      <t xml:space="preserve">Foie gras de canard entier mi-cuit barquette </t>
    </r>
    <r>
      <rPr>
        <i/>
        <sz val="11"/>
        <rFont val="Arial"/>
        <family val="2"/>
      </rPr>
      <t>500</t>
    </r>
    <r>
      <rPr>
        <i/>
        <sz val="10"/>
        <rFont val="Arial"/>
        <family val="2"/>
      </rPr>
      <t xml:space="preserve"> gr</t>
    </r>
  </si>
  <si>
    <t xml:space="preserve">16  Feuilletés Apéritif à l'Escargot  </t>
  </si>
  <si>
    <r>
      <t xml:space="preserve">48 Escargots de Bourgogne </t>
    </r>
    <r>
      <rPr>
        <b/>
        <sz val="10"/>
        <rFont val="Arial"/>
        <family val="2"/>
      </rPr>
      <t xml:space="preserve"> </t>
    </r>
  </si>
  <si>
    <r>
      <t xml:space="preserve">Foie gras de canard entier mi-cuit coque </t>
    </r>
    <r>
      <rPr>
        <sz val="11"/>
        <rFont val="Arial"/>
        <family val="2"/>
      </rPr>
      <t>30</t>
    </r>
    <r>
      <rPr>
        <i/>
        <sz val="10"/>
        <rFont val="Arial"/>
        <family val="2"/>
      </rPr>
      <t>0 gr</t>
    </r>
  </si>
  <si>
    <t>Nbr Foie 300gr  =</t>
  </si>
  <si>
    <t>Avant le : 21 novembre 2024   -    Distribution le : 20 décembre 2024  de  7H  à  14H30</t>
  </si>
  <si>
    <r>
      <t xml:space="preserve">                                                 </t>
    </r>
    <r>
      <rPr>
        <b/>
        <sz val="18"/>
        <rFont val="Arial"/>
        <family val="2"/>
      </rPr>
      <t xml:space="preserve">  </t>
    </r>
    <r>
      <rPr>
        <b/>
        <sz val="20"/>
        <color indexed="62"/>
        <rFont val="Cambria"/>
        <family val="1"/>
      </rPr>
      <t xml:space="preserve"> Feuille de commande 2024 </t>
    </r>
    <r>
      <rPr>
        <b/>
        <sz val="20"/>
        <color indexed="62"/>
        <rFont val="Arial"/>
        <family val="2"/>
      </rPr>
      <t xml:space="preserve">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</si>
</sst>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164" formatCode="#,##0.00\ &quot;€&quot;"/>
    <numFmt numFmtId="165" formatCode="#,##0.00\ [$€-1]"/>
  </numFmts>
  <fonts count="39" x14ac:knownFonts="1">
    <font>
      <sz val="10"/>
      <name val="Arial"/>
    </font>
    <font>
      <sz val="8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i/>
      <sz val="14"/>
      <name val="Arial"/>
      <family val="2"/>
    </font>
    <font>
      <sz val="10"/>
      <name val="Arial"/>
      <family val="2"/>
    </font>
    <font>
      <b/>
      <i/>
      <sz val="12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b/>
      <i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18"/>
      <name val="Arial"/>
      <family val="2"/>
    </font>
    <font>
      <b/>
      <sz val="20"/>
      <color indexed="62"/>
      <name val="Arial"/>
      <family val="2"/>
    </font>
    <font>
      <i/>
      <sz val="10"/>
      <name val="Arial"/>
      <family val="2"/>
    </font>
    <font>
      <b/>
      <sz val="12"/>
      <name val="Arial"/>
      <family val="2"/>
    </font>
    <font>
      <b/>
      <sz val="18"/>
      <color indexed="53"/>
      <name val="Arial"/>
      <family val="2"/>
    </font>
    <font>
      <sz val="18"/>
      <name val="Arial"/>
      <family val="2"/>
    </font>
    <font>
      <b/>
      <sz val="20"/>
      <color indexed="62"/>
      <name val="Cambria"/>
      <family val="1"/>
    </font>
    <font>
      <b/>
      <i/>
      <sz val="14"/>
      <color indexed="53"/>
      <name val="Arial"/>
      <family val="2"/>
    </font>
    <font>
      <sz val="12"/>
      <color rgb="FFFF0000"/>
      <name val="Arial"/>
      <family val="2"/>
    </font>
    <font>
      <sz val="14"/>
      <color rgb="FFFF0000"/>
      <name val="Arial"/>
      <family val="2"/>
    </font>
    <font>
      <b/>
      <sz val="11"/>
      <color rgb="FFFF0000"/>
      <name val="Arial"/>
      <family val="2"/>
    </font>
    <font>
      <b/>
      <i/>
      <sz val="11"/>
      <color rgb="FFFF0000"/>
      <name val="Arial"/>
      <family val="2"/>
    </font>
    <font>
      <b/>
      <i/>
      <sz val="14"/>
      <color theme="9" tint="-0.249977111117893"/>
      <name val="Arial"/>
      <family val="2"/>
    </font>
    <font>
      <i/>
      <sz val="11"/>
      <color rgb="FFFF0000"/>
      <name val="Arial"/>
      <family val="2"/>
    </font>
    <font>
      <b/>
      <i/>
      <sz val="14"/>
      <color rgb="FFC00000"/>
      <name val="Arial"/>
      <family val="2"/>
    </font>
    <font>
      <sz val="10"/>
      <color rgb="FFC00000"/>
      <name val="Arial"/>
      <family val="2"/>
    </font>
    <font>
      <b/>
      <i/>
      <sz val="14"/>
      <color rgb="FFFF000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i/>
      <sz val="14"/>
      <color rgb="FFFF0000"/>
      <name val="Cambria"/>
      <family val="1"/>
      <scheme val="major"/>
    </font>
    <font>
      <i/>
      <sz val="14"/>
      <color rgb="FFFF0000"/>
      <name val="Cambria"/>
      <family val="1"/>
      <scheme val="major"/>
    </font>
    <font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64" fontId="15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2" fillId="0" borderId="9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3" fontId="8" fillId="0" borderId="2" xfId="0" applyNumberFormat="1" applyFont="1" applyBorder="1" applyAlignment="1">
      <alignment horizontal="center" vertical="center"/>
    </xf>
    <xf numFmtId="165" fontId="15" fillId="0" borderId="11" xfId="0" applyNumberFormat="1" applyFont="1" applyBorder="1" applyAlignment="1">
      <alignment horizontal="center" vertical="center"/>
    </xf>
    <xf numFmtId="165" fontId="8" fillId="0" borderId="3" xfId="0" applyNumberFormat="1" applyFont="1" applyBorder="1" applyAlignment="1">
      <alignment horizontal="center" vertical="center"/>
    </xf>
    <xf numFmtId="0" fontId="0" fillId="0" borderId="12" xfId="0" applyBorder="1"/>
    <xf numFmtId="0" fontId="9" fillId="0" borderId="8" xfId="0" applyFont="1" applyBorder="1" applyAlignment="1">
      <alignment horizontal="center" vertical="center"/>
    </xf>
    <xf numFmtId="164" fontId="27" fillId="0" borderId="10" xfId="0" applyNumberFormat="1" applyFont="1" applyBorder="1" applyAlignment="1">
      <alignment horizontal="center" vertical="center"/>
    </xf>
    <xf numFmtId="164" fontId="27" fillId="0" borderId="2" xfId="0" applyNumberFormat="1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164" fontId="27" fillId="0" borderId="4" xfId="0" applyNumberFormat="1" applyFont="1" applyBorder="1" applyAlignment="1">
      <alignment horizontal="center" vertical="center"/>
    </xf>
    <xf numFmtId="1" fontId="13" fillId="0" borderId="6" xfId="0" applyNumberFormat="1" applyFont="1" applyBorder="1" applyAlignment="1">
      <alignment horizontal="center" vertical="center"/>
    </xf>
    <xf numFmtId="165" fontId="8" fillId="0" borderId="18" xfId="0" applyNumberFormat="1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1" fontId="8" fillId="0" borderId="6" xfId="0" applyNumberFormat="1" applyFont="1" applyBorder="1" applyAlignment="1">
      <alignment horizontal="center" vertical="center"/>
    </xf>
    <xf numFmtId="165" fontId="8" fillId="0" borderId="6" xfId="0" applyNumberFormat="1" applyFont="1" applyBorder="1" applyAlignment="1">
      <alignment horizontal="center" vertical="center"/>
    </xf>
    <xf numFmtId="164" fontId="13" fillId="0" borderId="7" xfId="0" applyNumberFormat="1" applyFont="1" applyBorder="1" applyAlignment="1">
      <alignment horizontal="center" vertical="center"/>
    </xf>
    <xf numFmtId="1" fontId="15" fillId="0" borderId="6" xfId="0" applyNumberFormat="1" applyFont="1" applyBorder="1" applyAlignment="1">
      <alignment horizontal="center" vertical="center"/>
    </xf>
    <xf numFmtId="164" fontId="8" fillId="0" borderId="18" xfId="0" applyNumberFormat="1" applyFont="1" applyBorder="1" applyAlignment="1">
      <alignment horizontal="center" vertical="center"/>
    </xf>
    <xf numFmtId="165" fontId="15" fillId="0" borderId="17" xfId="0" applyNumberFormat="1" applyFont="1" applyBorder="1" applyAlignment="1">
      <alignment horizontal="center" vertical="center"/>
    </xf>
    <xf numFmtId="0" fontId="0" fillId="0" borderId="21" xfId="0" applyBorder="1"/>
    <xf numFmtId="0" fontId="12" fillId="0" borderId="17" xfId="0" applyFont="1" applyBorder="1" applyAlignment="1">
      <alignment horizontal="center" vertical="center"/>
    </xf>
    <xf numFmtId="0" fontId="25" fillId="0" borderId="17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165" fontId="34" fillId="0" borderId="11" xfId="0" applyNumberFormat="1" applyFont="1" applyBorder="1" applyAlignment="1">
      <alignment horizontal="center" vertical="center"/>
    </xf>
    <xf numFmtId="8" fontId="34" fillId="0" borderId="15" xfId="0" applyNumberFormat="1" applyFont="1" applyBorder="1" applyAlignment="1">
      <alignment horizontal="center" vertical="center"/>
    </xf>
    <xf numFmtId="8" fontId="34" fillId="0" borderId="19" xfId="0" applyNumberFormat="1" applyFont="1" applyBorder="1" applyAlignment="1">
      <alignment horizontal="center" vertical="center"/>
    </xf>
    <xf numFmtId="8" fontId="34" fillId="0" borderId="20" xfId="0" applyNumberFormat="1" applyFont="1" applyBorder="1" applyAlignment="1">
      <alignment horizontal="center" vertical="center"/>
    </xf>
    <xf numFmtId="8" fontId="34" fillId="0" borderId="16" xfId="0" applyNumberFormat="1" applyFont="1" applyBorder="1" applyAlignment="1">
      <alignment horizontal="center" vertical="center"/>
    </xf>
    <xf numFmtId="8" fontId="28" fillId="0" borderId="43" xfId="0" applyNumberFormat="1" applyFont="1" applyBorder="1" applyAlignment="1">
      <alignment horizontal="center" vertical="center"/>
    </xf>
    <xf numFmtId="0" fontId="28" fillId="0" borderId="43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36" xfId="0" applyFont="1" applyBorder="1" applyAlignment="1">
      <alignment horizontal="center" vertical="center" wrapText="1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3" fillId="0" borderId="27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17" fillId="0" borderId="21" xfId="0" applyFont="1" applyBorder="1" applyAlignment="1">
      <alignment horizontal="left" vertical="center"/>
    </xf>
    <xf numFmtId="0" fontId="22" fillId="0" borderId="17" xfId="0" applyFont="1" applyBorder="1"/>
    <xf numFmtId="0" fontId="22" fillId="0" borderId="22" xfId="0" applyFont="1" applyBorder="1"/>
    <xf numFmtId="0" fontId="31" fillId="0" borderId="12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164" fontId="33" fillId="0" borderId="47" xfId="0" applyNumberFormat="1" applyFont="1" applyBorder="1" applyAlignment="1">
      <alignment horizontal="right" vertical="center"/>
    </xf>
    <xf numFmtId="164" fontId="0" fillId="0" borderId="48" xfId="0" applyNumberFormat="1" applyBorder="1" applyAlignment="1">
      <alignment horizontal="right" vertical="center"/>
    </xf>
    <xf numFmtId="0" fontId="14" fillId="0" borderId="21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34" fillId="0" borderId="49" xfId="0" applyFont="1" applyBorder="1" applyAlignment="1">
      <alignment horizontal="center" vertical="center" wrapText="1"/>
    </xf>
    <xf numFmtId="0" fontId="35" fillId="0" borderId="50" xfId="0" applyFont="1" applyBorder="1" applyAlignment="1">
      <alignment horizontal="center" vertical="center"/>
    </xf>
    <xf numFmtId="0" fontId="36" fillId="2" borderId="21" xfId="0" applyFont="1" applyFill="1" applyBorder="1" applyAlignment="1">
      <alignment horizontal="center" vertical="center"/>
    </xf>
    <xf numFmtId="0" fontId="37" fillId="2" borderId="17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8" fontId="28" fillId="0" borderId="24" xfId="0" applyNumberFormat="1" applyFont="1" applyBorder="1" applyAlignment="1">
      <alignment horizontal="center" vertical="center"/>
    </xf>
    <xf numFmtId="0" fontId="38" fillId="0" borderId="24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29" fillId="0" borderId="36" xfId="0" applyFont="1" applyBorder="1" applyAlignment="1">
      <alignment horizontal="center" vertical="center"/>
    </xf>
    <xf numFmtId="0" fontId="29" fillId="0" borderId="37" xfId="0" applyFont="1" applyBorder="1" applyAlignment="1">
      <alignment horizontal="center" vertical="center"/>
    </xf>
    <xf numFmtId="0" fontId="29" fillId="0" borderId="38" xfId="0" applyFont="1" applyBorder="1" applyAlignment="1">
      <alignment horizontal="center" vertical="center"/>
    </xf>
    <xf numFmtId="0" fontId="29" fillId="0" borderId="39" xfId="0" applyFont="1" applyBorder="1" applyAlignment="1">
      <alignment horizontal="center" vertical="center"/>
    </xf>
    <xf numFmtId="0" fontId="20" fillId="0" borderId="51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165" fontId="34" fillId="0" borderId="55" xfId="0" applyNumberFormat="1" applyFont="1" applyBorder="1" applyAlignment="1">
      <alignment horizontal="center" vertical="center"/>
    </xf>
    <xf numFmtId="0" fontId="15" fillId="0" borderId="56" xfId="0" applyFont="1" applyBorder="1" applyAlignment="1">
      <alignment horizontal="center" vertical="center"/>
    </xf>
    <xf numFmtId="0" fontId="15" fillId="0" borderId="57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4" fillId="0" borderId="58" xfId="0" applyFont="1" applyBorder="1" applyAlignment="1">
      <alignment horizontal="center" vertical="center" wrapText="1"/>
    </xf>
    <xf numFmtId="0" fontId="35" fillId="0" borderId="56" xfId="0" applyFont="1" applyBorder="1" applyAlignment="1">
      <alignment horizontal="center" vertical="center"/>
    </xf>
    <xf numFmtId="0" fontId="35" fillId="0" borderId="59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28" fillId="0" borderId="40" xfId="0" applyFont="1" applyBorder="1" applyAlignment="1">
      <alignment horizontal="center" vertical="center"/>
    </xf>
    <xf numFmtId="0" fontId="30" fillId="0" borderId="41" xfId="0" applyFont="1" applyBorder="1" applyAlignment="1">
      <alignment horizontal="center" vertical="center"/>
    </xf>
    <xf numFmtId="0" fontId="30" fillId="0" borderId="42" xfId="0" applyFont="1" applyBorder="1" applyAlignment="1">
      <alignment horizontal="center" vertical="center"/>
    </xf>
    <xf numFmtId="8" fontId="28" fillId="0" borderId="17" xfId="0" applyNumberFormat="1" applyFont="1" applyBorder="1" applyAlignment="1">
      <alignment horizontal="center" vertical="center"/>
    </xf>
    <xf numFmtId="0" fontId="28" fillId="0" borderId="17" xfId="0" applyFont="1" applyBorder="1" applyAlignment="1">
      <alignment horizontal="center" vertical="center"/>
    </xf>
    <xf numFmtId="0" fontId="28" fillId="0" borderId="24" xfId="0" applyFont="1" applyBorder="1" applyAlignment="1">
      <alignment horizontal="center" vertical="center"/>
    </xf>
    <xf numFmtId="0" fontId="3" fillId="0" borderId="23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3" fillId="0" borderId="46" xfId="0" applyFont="1" applyBorder="1" applyAlignment="1">
      <alignment horizontal="left" vertical="center"/>
    </xf>
    <xf numFmtId="0" fontId="14" fillId="0" borderId="51" xfId="0" applyFont="1" applyBorder="1" applyAlignment="1">
      <alignment horizontal="center" vertical="center"/>
    </xf>
    <xf numFmtId="0" fontId="14" fillId="0" borderId="4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5</xdr:col>
      <xdr:colOff>419100</xdr:colOff>
      <xdr:row>1</xdr:row>
      <xdr:rowOff>38100</xdr:rowOff>
    </xdr:to>
    <xdr:pic>
      <xdr:nvPicPr>
        <xdr:cNvPr id="1208" name="Image 4" descr="G:\Sologne InterCE\Sologne Inter CE\Gestion Inter CE\Logo\Sologne inter CE Logo.jpg">
          <a:extLst>
            <a:ext uri="{FF2B5EF4-FFF2-40B4-BE49-F238E27FC236}">
              <a16:creationId xmlns:a16="http://schemas.microsoft.com/office/drawing/2014/main" id="{6AB1886C-8B7C-BDFF-7206-17818AA34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0"/>
          <a:ext cx="36099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123825</xdr:colOff>
      <xdr:row>28</xdr:row>
      <xdr:rowOff>66674</xdr:rowOff>
    </xdr:from>
    <xdr:to>
      <xdr:col>5</xdr:col>
      <xdr:colOff>438150</xdr:colOff>
      <xdr:row>28</xdr:row>
      <xdr:rowOff>247649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BD4E4254-80D9-D59C-0F55-F2ABA737BD10}"/>
            </a:ext>
          </a:extLst>
        </xdr:cNvPr>
        <xdr:cNvSpPr/>
      </xdr:nvSpPr>
      <xdr:spPr>
        <a:xfrm>
          <a:off x="3362325" y="6791324"/>
          <a:ext cx="314325" cy="18097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7</xdr:col>
      <xdr:colOff>342900</xdr:colOff>
      <xdr:row>28</xdr:row>
      <xdr:rowOff>57150</xdr:rowOff>
    </xdr:from>
    <xdr:to>
      <xdr:col>7</xdr:col>
      <xdr:colOff>657225</xdr:colOff>
      <xdr:row>28</xdr:row>
      <xdr:rowOff>238125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38FC6B01-1BE3-CC01-FDB3-94B9B4E57E8F}"/>
            </a:ext>
          </a:extLst>
        </xdr:cNvPr>
        <xdr:cNvSpPr/>
      </xdr:nvSpPr>
      <xdr:spPr>
        <a:xfrm>
          <a:off x="5010150" y="6781800"/>
          <a:ext cx="314325" cy="18097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3"/>
  <sheetViews>
    <sheetView tabSelected="1" workbookViewId="0">
      <selection activeCell="D8" sqref="D8"/>
    </sheetView>
  </sheetViews>
  <sheetFormatPr baseColWidth="10" defaultRowHeight="12.75" x14ac:dyDescent="0.2"/>
  <cols>
    <col min="1" max="1" width="5.7109375" customWidth="1"/>
    <col min="2" max="13" width="10.7109375" customWidth="1"/>
    <col min="14" max="14" width="14.7109375" customWidth="1"/>
    <col min="15" max="15" width="10.7109375" customWidth="1"/>
  </cols>
  <sheetData>
    <row r="1" spans="1:15" ht="33" customHeight="1" thickTop="1" thickBot="1" x14ac:dyDescent="0.25">
      <c r="A1" s="105" t="s">
        <v>41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7"/>
    </row>
    <row r="2" spans="1:15" ht="30" customHeight="1" thickBot="1" x14ac:dyDescent="0.4">
      <c r="A2" s="78" t="s">
        <v>28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80"/>
    </row>
    <row r="3" spans="1:15" ht="20.100000000000001" customHeight="1" thickBot="1" x14ac:dyDescent="0.25">
      <c r="A3" s="91" t="s">
        <v>40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3"/>
    </row>
    <row r="4" spans="1:15" ht="18" customHeight="1" thickBot="1" x14ac:dyDescent="0.25">
      <c r="A4" s="101" t="s">
        <v>2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4"/>
    </row>
    <row r="5" spans="1:15" ht="20.100000000000001" customHeight="1" x14ac:dyDescent="0.2">
      <c r="A5" s="28"/>
      <c r="B5" s="60"/>
      <c r="C5" s="62" t="s">
        <v>3</v>
      </c>
      <c r="D5" s="63"/>
      <c r="E5" s="64"/>
      <c r="F5" s="65"/>
      <c r="G5" s="66"/>
      <c r="H5" s="7"/>
      <c r="I5" s="62" t="s">
        <v>4</v>
      </c>
      <c r="J5" s="127"/>
      <c r="K5" s="127"/>
      <c r="L5" s="128"/>
      <c r="M5" s="117"/>
      <c r="N5" s="120" t="s">
        <v>13</v>
      </c>
    </row>
    <row r="6" spans="1:15" ht="20.100000000000001" customHeight="1" x14ac:dyDescent="0.2">
      <c r="A6" s="28"/>
      <c r="B6" s="61"/>
      <c r="C6" s="1" t="s">
        <v>5</v>
      </c>
      <c r="D6" s="2" t="s">
        <v>12</v>
      </c>
      <c r="E6" s="2" t="s">
        <v>6</v>
      </c>
      <c r="F6" s="3" t="s">
        <v>7</v>
      </c>
      <c r="G6" s="67"/>
      <c r="H6" s="8"/>
      <c r="I6" s="1" t="s">
        <v>5</v>
      </c>
      <c r="J6" s="2" t="s">
        <v>12</v>
      </c>
      <c r="K6" s="2" t="s">
        <v>6</v>
      </c>
      <c r="L6" s="3" t="s">
        <v>7</v>
      </c>
      <c r="M6" s="67"/>
      <c r="N6" s="121"/>
    </row>
    <row r="7" spans="1:15" ht="20.100000000000001" customHeight="1" thickBot="1" x14ac:dyDescent="0.25">
      <c r="A7" s="28"/>
      <c r="B7" s="61"/>
      <c r="C7" s="4" t="s">
        <v>8</v>
      </c>
      <c r="D7" s="30">
        <v>19</v>
      </c>
      <c r="E7" s="25"/>
      <c r="F7" s="27">
        <f>SUM(D7*E7)</f>
        <v>0</v>
      </c>
      <c r="G7" s="67"/>
      <c r="H7" s="8"/>
      <c r="I7" s="4" t="s">
        <v>8</v>
      </c>
      <c r="J7" s="31">
        <v>37</v>
      </c>
      <c r="K7" s="25"/>
      <c r="L7" s="27">
        <f>SUM(J7*K7)</f>
        <v>0</v>
      </c>
      <c r="M7" s="67"/>
      <c r="N7" s="122"/>
    </row>
    <row r="8" spans="1:15" ht="20.100000000000001" customHeight="1" x14ac:dyDescent="0.2">
      <c r="A8" s="28"/>
      <c r="B8" s="61"/>
      <c r="C8" s="4" t="s">
        <v>9</v>
      </c>
      <c r="D8" s="30">
        <v>22</v>
      </c>
      <c r="E8" s="25"/>
      <c r="F8" s="27">
        <f t="shared" ref="F8:F9" si="0">SUM(D8*E8)</f>
        <v>0</v>
      </c>
      <c r="G8" s="67"/>
      <c r="H8" s="8"/>
      <c r="I8" s="4" t="s">
        <v>9</v>
      </c>
      <c r="J8" s="31">
        <v>43</v>
      </c>
      <c r="K8" s="25"/>
      <c r="L8" s="27">
        <f t="shared" ref="L8:L9" si="1">SUM(J8*K8)</f>
        <v>0</v>
      </c>
      <c r="M8" s="67"/>
      <c r="N8" s="114">
        <f>SUM(F10+L10)</f>
        <v>0</v>
      </c>
    </row>
    <row r="9" spans="1:15" ht="20.100000000000001" customHeight="1" thickBot="1" x14ac:dyDescent="0.25">
      <c r="A9" s="28"/>
      <c r="B9" s="61"/>
      <c r="C9" s="4" t="s">
        <v>10</v>
      </c>
      <c r="D9" s="30">
        <v>25</v>
      </c>
      <c r="E9" s="25"/>
      <c r="F9" s="27">
        <f t="shared" si="0"/>
        <v>0</v>
      </c>
      <c r="G9" s="67"/>
      <c r="H9" s="8"/>
      <c r="I9" s="4" t="s">
        <v>10</v>
      </c>
      <c r="J9" s="31">
        <v>46</v>
      </c>
      <c r="K9" s="25"/>
      <c r="L9" s="27">
        <f t="shared" si="1"/>
        <v>0</v>
      </c>
      <c r="M9" s="67"/>
      <c r="N9" s="115"/>
    </row>
    <row r="10" spans="1:15" ht="20.100000000000001" customHeight="1" thickBot="1" x14ac:dyDescent="0.25">
      <c r="A10" s="28"/>
      <c r="B10" s="61"/>
      <c r="C10" s="12" t="s">
        <v>7</v>
      </c>
      <c r="D10" s="22"/>
      <c r="E10" s="11"/>
      <c r="F10" s="26">
        <f>SUM(F7:F9)</f>
        <v>0</v>
      </c>
      <c r="G10" s="67"/>
      <c r="H10" s="8"/>
      <c r="I10" s="12" t="s">
        <v>7</v>
      </c>
      <c r="J10" s="6"/>
      <c r="K10" s="23"/>
      <c r="L10" s="26">
        <f>SUM(L7:L9)</f>
        <v>0</v>
      </c>
      <c r="M10" s="67"/>
      <c r="N10" s="116"/>
    </row>
    <row r="11" spans="1:15" ht="5.0999999999999996" customHeight="1" thickBot="1" x14ac:dyDescent="0.25">
      <c r="A11" s="48"/>
      <c r="B11" s="36"/>
      <c r="C11" s="49"/>
      <c r="D11" s="49"/>
      <c r="E11" s="50"/>
      <c r="F11" s="47"/>
      <c r="G11" s="36"/>
      <c r="H11" s="36"/>
      <c r="I11" s="49"/>
      <c r="J11" s="50"/>
      <c r="K11" s="51"/>
      <c r="L11" s="47"/>
      <c r="M11" s="36"/>
      <c r="N11" s="52"/>
    </row>
    <row r="12" spans="1:15" ht="18" customHeight="1" thickBot="1" x14ac:dyDescent="0.25">
      <c r="A12" s="124" t="s">
        <v>1</v>
      </c>
      <c r="B12" s="125"/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6"/>
      <c r="O12" s="7"/>
    </row>
    <row r="13" spans="1:15" ht="20.100000000000001" customHeight="1" x14ac:dyDescent="0.2">
      <c r="A13" s="28"/>
      <c r="B13" s="108" t="s">
        <v>0</v>
      </c>
      <c r="C13" s="109"/>
      <c r="D13" s="110"/>
      <c r="E13" s="111"/>
      <c r="F13" s="108" t="s">
        <v>0</v>
      </c>
      <c r="G13" s="109"/>
      <c r="H13" s="110"/>
      <c r="I13" s="111"/>
      <c r="J13" s="68" t="s">
        <v>32</v>
      </c>
      <c r="K13" s="69"/>
      <c r="L13" s="70"/>
      <c r="M13" s="71"/>
      <c r="N13" s="89" t="s">
        <v>14</v>
      </c>
    </row>
    <row r="14" spans="1:15" ht="20.100000000000001" customHeight="1" thickBot="1" x14ac:dyDescent="0.25">
      <c r="A14" s="28"/>
      <c r="B14" s="5" t="s">
        <v>11</v>
      </c>
      <c r="C14" s="2" t="s">
        <v>12</v>
      </c>
      <c r="D14" s="2" t="s">
        <v>6</v>
      </c>
      <c r="E14" s="3" t="s">
        <v>7</v>
      </c>
      <c r="F14" s="24" t="s">
        <v>11</v>
      </c>
      <c r="G14" s="2" t="s">
        <v>12</v>
      </c>
      <c r="H14" s="2" t="s">
        <v>6</v>
      </c>
      <c r="I14" s="10" t="s">
        <v>7</v>
      </c>
      <c r="J14" s="5" t="s">
        <v>11</v>
      </c>
      <c r="K14" s="2" t="s">
        <v>12</v>
      </c>
      <c r="L14" s="2" t="s">
        <v>6</v>
      </c>
      <c r="M14" s="3" t="s">
        <v>7</v>
      </c>
      <c r="N14" s="90"/>
    </row>
    <row r="15" spans="1:15" ht="24.95" customHeight="1" thickBot="1" x14ac:dyDescent="0.25">
      <c r="A15" s="28"/>
      <c r="B15" s="37" t="s">
        <v>30</v>
      </c>
      <c r="C15" s="38">
        <v>7.5</v>
      </c>
      <c r="D15" s="39"/>
      <c r="E15" s="40">
        <f>SUM(C15*D15)</f>
        <v>0</v>
      </c>
      <c r="F15" s="41" t="s">
        <v>31</v>
      </c>
      <c r="G15" s="38">
        <v>15.5</v>
      </c>
      <c r="H15" s="42"/>
      <c r="I15" s="43">
        <f>SUM(G15*H15)</f>
        <v>0</v>
      </c>
      <c r="J15" s="44" t="s">
        <v>33</v>
      </c>
      <c r="K15" s="38">
        <v>50.5</v>
      </c>
      <c r="L15" s="45"/>
      <c r="M15" s="46">
        <f>SUM(K15*L15)</f>
        <v>0</v>
      </c>
      <c r="N15" s="53">
        <f>SUM(E15+I15+M15)</f>
        <v>0</v>
      </c>
    </row>
    <row r="16" spans="1:15" ht="5.0999999999999996" customHeight="1" thickBot="1" x14ac:dyDescent="0.25">
      <c r="A16" s="72"/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4"/>
    </row>
    <row r="17" spans="1:14" ht="21.95" customHeight="1" thickBot="1" x14ac:dyDescent="0.25">
      <c r="A17" s="112" t="s">
        <v>23</v>
      </c>
      <c r="B17" s="113"/>
      <c r="C17" s="113"/>
      <c r="D17" s="113"/>
      <c r="E17" s="113"/>
      <c r="F17" s="113"/>
      <c r="G17" s="113"/>
      <c r="H17" s="102" t="s">
        <v>16</v>
      </c>
      <c r="I17" s="103"/>
      <c r="J17" s="32"/>
      <c r="K17" s="58">
        <v>15.8</v>
      </c>
      <c r="L17" s="59"/>
      <c r="M17" s="33" t="s">
        <v>15</v>
      </c>
      <c r="N17" s="54">
        <f>SUM(J17*K17)</f>
        <v>0</v>
      </c>
    </row>
    <row r="18" spans="1:14" ht="21.95" customHeight="1" thickBot="1" x14ac:dyDescent="0.25">
      <c r="A18" s="118" t="s">
        <v>24</v>
      </c>
      <c r="B18" s="119"/>
      <c r="C18" s="119"/>
      <c r="D18" s="119"/>
      <c r="E18" s="119"/>
      <c r="F18" s="119"/>
      <c r="G18" s="119"/>
      <c r="H18" s="123" t="s">
        <v>16</v>
      </c>
      <c r="I18" s="96"/>
      <c r="J18" s="34"/>
      <c r="K18" s="99">
        <v>17</v>
      </c>
      <c r="L18" s="134"/>
      <c r="M18" s="35" t="s">
        <v>15</v>
      </c>
      <c r="N18" s="54">
        <f>SUM(J18*K18)</f>
        <v>0</v>
      </c>
    </row>
    <row r="19" spans="1:14" ht="5.0999999999999996" customHeight="1" thickBot="1" x14ac:dyDescent="0.25">
      <c r="A19" s="94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4"/>
    </row>
    <row r="20" spans="1:14" ht="21.95" customHeight="1" thickBot="1" x14ac:dyDescent="0.25">
      <c r="A20" s="112" t="s">
        <v>36</v>
      </c>
      <c r="B20" s="113"/>
      <c r="C20" s="113"/>
      <c r="D20" s="113"/>
      <c r="E20" s="113"/>
      <c r="F20" s="113"/>
      <c r="G20" s="113"/>
      <c r="H20" s="102" t="s">
        <v>17</v>
      </c>
      <c r="I20" s="103"/>
      <c r="J20" s="32"/>
      <c r="K20" s="58">
        <v>7.5</v>
      </c>
      <c r="L20" s="59"/>
      <c r="M20" s="33" t="s">
        <v>15</v>
      </c>
      <c r="N20" s="54">
        <f>SUM(J20*K20)</f>
        <v>0</v>
      </c>
    </row>
    <row r="21" spans="1:14" ht="21.95" customHeight="1" thickBot="1" x14ac:dyDescent="0.25">
      <c r="A21" s="118" t="s">
        <v>37</v>
      </c>
      <c r="B21" s="119"/>
      <c r="C21" s="119"/>
      <c r="D21" s="119"/>
      <c r="E21" s="119"/>
      <c r="F21" s="119"/>
      <c r="G21" s="119"/>
      <c r="H21" s="123" t="s">
        <v>18</v>
      </c>
      <c r="I21" s="96"/>
      <c r="J21" s="34"/>
      <c r="K21" s="99">
        <v>24</v>
      </c>
      <c r="L21" s="134"/>
      <c r="M21" s="35" t="s">
        <v>15</v>
      </c>
      <c r="N21" s="55">
        <f>SUM(J21*K21)</f>
        <v>0</v>
      </c>
    </row>
    <row r="22" spans="1:14" ht="5.0999999999999996" customHeight="1" thickBot="1" x14ac:dyDescent="0.25">
      <c r="A22" s="94"/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4"/>
    </row>
    <row r="23" spans="1:14" ht="21.95" customHeight="1" thickBot="1" x14ac:dyDescent="0.25">
      <c r="A23" s="138" t="s">
        <v>34</v>
      </c>
      <c r="B23" s="139"/>
      <c r="C23" s="139"/>
      <c r="D23" s="139"/>
      <c r="E23" s="139"/>
      <c r="F23" s="139"/>
      <c r="G23" s="139"/>
      <c r="H23" s="104" t="s">
        <v>22</v>
      </c>
      <c r="I23" s="103"/>
      <c r="J23" s="32"/>
      <c r="K23" s="58">
        <v>18</v>
      </c>
      <c r="L23" s="59"/>
      <c r="M23" s="33" t="s">
        <v>15</v>
      </c>
      <c r="N23" s="56">
        <f>SUM(J23*K23)</f>
        <v>0</v>
      </c>
    </row>
    <row r="24" spans="1:14" ht="21.95" customHeight="1" thickBot="1" x14ac:dyDescent="0.25">
      <c r="A24" s="85" t="s">
        <v>38</v>
      </c>
      <c r="B24" s="86"/>
      <c r="C24" s="86"/>
      <c r="D24" s="86"/>
      <c r="E24" s="86"/>
      <c r="F24" s="86"/>
      <c r="G24" s="86"/>
      <c r="H24" s="87" t="s">
        <v>39</v>
      </c>
      <c r="I24" s="88"/>
      <c r="J24" s="29"/>
      <c r="K24" s="132">
        <v>23</v>
      </c>
      <c r="L24" s="133"/>
      <c r="M24" s="13" t="s">
        <v>15</v>
      </c>
      <c r="N24" s="56">
        <f>SUM(J24*K24)</f>
        <v>0</v>
      </c>
    </row>
    <row r="25" spans="1:14" ht="21.95" customHeight="1" thickBot="1" x14ac:dyDescent="0.25">
      <c r="A25" s="85" t="s">
        <v>35</v>
      </c>
      <c r="B25" s="86"/>
      <c r="C25" s="86"/>
      <c r="D25" s="86"/>
      <c r="E25" s="86"/>
      <c r="F25" s="86"/>
      <c r="G25" s="86"/>
      <c r="H25" s="87" t="s">
        <v>27</v>
      </c>
      <c r="I25" s="88"/>
      <c r="J25" s="29"/>
      <c r="K25" s="132">
        <v>36</v>
      </c>
      <c r="L25" s="133"/>
      <c r="M25" s="13" t="s">
        <v>15</v>
      </c>
      <c r="N25" s="57">
        <f>SUM(J25*K25)</f>
        <v>0</v>
      </c>
    </row>
    <row r="26" spans="1:14" ht="20.100000000000001" customHeight="1" thickBot="1" x14ac:dyDescent="0.25">
      <c r="A26" s="97" t="s">
        <v>25</v>
      </c>
      <c r="B26" s="98"/>
      <c r="C26" s="98"/>
      <c r="D26" s="98"/>
      <c r="E26" s="98"/>
      <c r="F26" s="98"/>
      <c r="G26" s="98"/>
      <c r="H26" s="95" t="s">
        <v>21</v>
      </c>
      <c r="I26" s="96"/>
      <c r="J26" s="34"/>
      <c r="K26" s="99">
        <v>13</v>
      </c>
      <c r="L26" s="100"/>
      <c r="M26" s="35" t="s">
        <v>15</v>
      </c>
      <c r="N26" s="55">
        <f>SUM(J26*K26)</f>
        <v>0</v>
      </c>
    </row>
    <row r="27" spans="1:14" ht="5.0999999999999996" customHeight="1" thickBot="1" x14ac:dyDescent="0.25">
      <c r="A27" s="85"/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4"/>
    </row>
    <row r="28" spans="1:14" ht="27.95" customHeight="1" thickBot="1" x14ac:dyDescent="0.25">
      <c r="A28" s="81" t="s">
        <v>29</v>
      </c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3">
        <f>SUM(N8+N15+N17+N18+N20+N21+N23+N24+N25+N26)</f>
        <v>0</v>
      </c>
      <c r="N28" s="84"/>
    </row>
    <row r="29" spans="1:14" ht="27.95" customHeight="1" thickTop="1" thickBot="1" x14ac:dyDescent="0.25">
      <c r="A29" s="75" t="s">
        <v>26</v>
      </c>
      <c r="B29" s="76"/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7"/>
    </row>
    <row r="30" spans="1:14" ht="32.1" customHeight="1" x14ac:dyDescent="0.2">
      <c r="A30" s="135" t="s">
        <v>19</v>
      </c>
      <c r="B30" s="136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7"/>
    </row>
    <row r="31" spans="1:14" ht="21.95" customHeight="1" thickBot="1" x14ac:dyDescent="0.25">
      <c r="A31" s="129" t="s">
        <v>20</v>
      </c>
      <c r="B31" s="130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1"/>
    </row>
    <row r="32" spans="1:14" ht="12.75" customHeight="1" thickTop="1" x14ac:dyDescent="0.2">
      <c r="F32" s="18"/>
      <c r="G32" s="8"/>
      <c r="H32" s="8"/>
      <c r="I32" s="17"/>
      <c r="J32" s="17"/>
      <c r="K32" s="9"/>
      <c r="L32" s="9"/>
      <c r="N32" s="14"/>
    </row>
    <row r="33" spans="2:14" ht="12.75" customHeight="1" x14ac:dyDescent="0.2">
      <c r="F33" s="8"/>
      <c r="G33" s="8"/>
      <c r="H33" s="8"/>
      <c r="I33" s="17"/>
      <c r="J33" s="17"/>
      <c r="K33" s="15"/>
      <c r="L33" s="15"/>
      <c r="N33" s="16"/>
    </row>
    <row r="34" spans="2:14" ht="12.75" customHeight="1" x14ac:dyDescent="0.2"/>
    <row r="35" spans="2:14" ht="12.75" customHeight="1" x14ac:dyDescent="0.2"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</row>
    <row r="36" spans="2:14" ht="12.75" customHeight="1" x14ac:dyDescent="0.2">
      <c r="B36" s="19"/>
      <c r="C36" s="20"/>
      <c r="D36" s="20"/>
      <c r="E36" s="20"/>
      <c r="F36" s="20"/>
      <c r="G36" s="21"/>
      <c r="H36" s="21"/>
      <c r="I36" s="20"/>
      <c r="J36" s="20"/>
      <c r="K36" s="20"/>
      <c r="L36" s="20"/>
      <c r="M36" s="20"/>
      <c r="N36" s="20"/>
    </row>
    <row r="37" spans="2:14" ht="12.75" customHeight="1" x14ac:dyDescent="0.2"/>
    <row r="38" spans="2:14" ht="12.75" customHeight="1" x14ac:dyDescent="0.2">
      <c r="B38" s="17"/>
      <c r="C38" s="17"/>
      <c r="D38" s="17"/>
      <c r="E38" s="17"/>
      <c r="F38" s="8"/>
      <c r="G38" s="8"/>
      <c r="H38" s="8"/>
      <c r="I38" s="8"/>
      <c r="J38" s="8"/>
      <c r="K38" s="8"/>
      <c r="L38" s="8"/>
      <c r="M38" s="8"/>
      <c r="N38" s="8"/>
    </row>
    <row r="39" spans="2:14" ht="12.75" customHeight="1" x14ac:dyDescent="0.2"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2:14" ht="12.75" customHeight="1" x14ac:dyDescent="0.2"/>
    <row r="41" spans="2:14" ht="12.75" customHeight="1" x14ac:dyDescent="0.2"/>
    <row r="42" spans="2:14" ht="12.75" customHeight="1" x14ac:dyDescent="0.2"/>
    <row r="43" spans="2:14" ht="12.75" customHeight="1" x14ac:dyDescent="0.2"/>
  </sheetData>
  <mergeCells count="49">
    <mergeCell ref="A31:N31"/>
    <mergeCell ref="K17:L17"/>
    <mergeCell ref="K20:L20"/>
    <mergeCell ref="A25:G25"/>
    <mergeCell ref="H25:I25"/>
    <mergeCell ref="K25:L25"/>
    <mergeCell ref="A27:N27"/>
    <mergeCell ref="K21:L21"/>
    <mergeCell ref="A18:G18"/>
    <mergeCell ref="K24:L24"/>
    <mergeCell ref="A30:N30"/>
    <mergeCell ref="H18:I18"/>
    <mergeCell ref="A23:G23"/>
    <mergeCell ref="K18:L18"/>
    <mergeCell ref="A1:N1"/>
    <mergeCell ref="F13:I13"/>
    <mergeCell ref="A17:G17"/>
    <mergeCell ref="A20:G20"/>
    <mergeCell ref="N8:N10"/>
    <mergeCell ref="M5:M10"/>
    <mergeCell ref="N5:N7"/>
    <mergeCell ref="B13:E13"/>
    <mergeCell ref="A12:N12"/>
    <mergeCell ref="I5:L5"/>
    <mergeCell ref="A29:N29"/>
    <mergeCell ref="A2:N2"/>
    <mergeCell ref="A28:L28"/>
    <mergeCell ref="M28:N28"/>
    <mergeCell ref="A24:G24"/>
    <mergeCell ref="H24:I24"/>
    <mergeCell ref="N13:N14"/>
    <mergeCell ref="A3:N3"/>
    <mergeCell ref="A19:N19"/>
    <mergeCell ref="H26:I26"/>
    <mergeCell ref="A26:G26"/>
    <mergeCell ref="K26:L26"/>
    <mergeCell ref="A4:N4"/>
    <mergeCell ref="H17:I17"/>
    <mergeCell ref="H20:I20"/>
    <mergeCell ref="H23:I23"/>
    <mergeCell ref="K23:L23"/>
    <mergeCell ref="B5:B10"/>
    <mergeCell ref="C5:F5"/>
    <mergeCell ref="G5:G10"/>
    <mergeCell ref="J13:M13"/>
    <mergeCell ref="A16:N16"/>
    <mergeCell ref="A22:N22"/>
    <mergeCell ref="A21:G21"/>
    <mergeCell ref="H21:I21"/>
  </mergeCells>
  <phoneticPr fontId="1" type="noConversion"/>
  <printOptions horizontalCentered="1" verticalCentered="1"/>
  <pageMargins left="0" right="0" top="0" bottom="0" header="0" footer="0"/>
  <pageSetup paperSize="9" scale="94" orientation="landscape" horizontalDpi="4294967293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2.75" x14ac:dyDescent="0.2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2.75" x14ac:dyDescent="0.2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Perso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JMG</dc:creator>
  <cp:lastModifiedBy>J-Marie</cp:lastModifiedBy>
  <cp:lastPrinted>2023-09-21T09:51:24Z</cp:lastPrinted>
  <dcterms:created xsi:type="dcterms:W3CDTF">2009-09-28T19:00:25Z</dcterms:created>
  <dcterms:modified xsi:type="dcterms:W3CDTF">2024-09-26T10:30:08Z</dcterms:modified>
</cp:coreProperties>
</file>